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ThisWorkbook" autoCompressPictures="0" defaultThemeVersion="124226"/>
  <workbookProtection workbookPassword="CC00" lockStructure="1"/>
  <bookViews>
    <workbookView xWindow="0" yWindow="60" windowWidth="15360" windowHeight="8280" tabRatio="906"/>
  </bookViews>
  <sheets>
    <sheet name="Home (Introduction)" sheetId="30" r:id="rId1"/>
    <sheet name="COT Mapping" sheetId="28" r:id="rId2"/>
    <sheet name="MiniCEX Mapping" sheetId="32" r:id="rId3"/>
    <sheet name="CBD Mapping" sheetId="34" r:id="rId4"/>
    <sheet name="HDR Attendance" sheetId="39" r:id="rId5"/>
    <sheet name="Out Of Hours" sheetId="40" r:id="rId6"/>
    <sheet name="Record of Leave" sheetId="3" r:id="rId7"/>
    <sheet name="Are we nearly there yet" sheetId="41" r:id="rId8"/>
  </sheets>
  <definedNames>
    <definedName name="Assessors">'MiniCEX Mapping'!$AD$7:$AD$9</definedName>
    <definedName name="CBDcontext">'CBD Mapping'!$AG$7:$AG$11</definedName>
    <definedName name="CBDcontexts">'CBD Mapping'!$AE$7:$AE$12</definedName>
    <definedName name="CBDsettings">'CBD Mapping'!$AE$7:$AE$12</definedName>
    <definedName name="COTcontext">'COT Mapping'!$AE$7:$AE$10</definedName>
    <definedName name="OOHplace">'Out Of Hours'!#REF!</definedName>
    <definedName name="OOHtypes">'Out Of Hours'!#REF!</definedName>
    <definedName name="Surgery">'CBD Mapping'!$AE$7:$AE$12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9" i="3" l="1"/>
  <c r="H129" i="3" s="1"/>
  <c r="G106" i="3"/>
  <c r="G89" i="3"/>
  <c r="H99" i="3" s="1"/>
  <c r="G76" i="3"/>
  <c r="G63" i="3"/>
  <c r="G49" i="3"/>
  <c r="G38" i="3"/>
  <c r="H57" i="3" s="1"/>
  <c r="G27" i="3"/>
  <c r="H12" i="39" l="1"/>
  <c r="H13" i="39" s="1"/>
  <c r="F38" i="40"/>
  <c r="F23" i="40"/>
  <c r="F8" i="40"/>
</calcChain>
</file>

<file path=xl/sharedStrings.xml><?xml version="1.0" encoding="utf-8"?>
<sst xmlns="http://schemas.openxmlformats.org/spreadsheetml/2006/main" count="471" uniqueCount="235">
  <si>
    <t xml:space="preserve"> </t>
  </si>
  <si>
    <t>Other</t>
  </si>
  <si>
    <t>Criteria</t>
  </si>
  <si>
    <t>Date</t>
  </si>
  <si>
    <t>Key:</t>
  </si>
  <si>
    <t>Needs further development</t>
  </si>
  <si>
    <t>Competent</t>
  </si>
  <si>
    <t>Excellent</t>
  </si>
  <si>
    <t>Borderline for completion</t>
  </si>
  <si>
    <t>Meets expectations for completion</t>
  </si>
  <si>
    <t>Post Number</t>
  </si>
  <si>
    <t>Specialty</t>
  </si>
  <si>
    <t>ST Year</t>
  </si>
  <si>
    <t>No. HDRC Attended</t>
  </si>
  <si>
    <t>Yes</t>
  </si>
  <si>
    <t>No</t>
  </si>
  <si>
    <t>Enter</t>
  </si>
  <si>
    <t>Insufficiant evidence</t>
  </si>
  <si>
    <t>Colour</t>
  </si>
  <si>
    <t>Below expectations</t>
  </si>
  <si>
    <t>Above expectations</t>
  </si>
  <si>
    <t>Assessor - Grade</t>
  </si>
  <si>
    <t>C</t>
  </si>
  <si>
    <t>E</t>
  </si>
  <si>
    <t>NFD</t>
  </si>
  <si>
    <t>IE</t>
  </si>
  <si>
    <t>BE</t>
  </si>
  <si>
    <t>B</t>
  </si>
  <si>
    <t xml:space="preserve">Date </t>
  </si>
  <si>
    <t>Between dates</t>
  </si>
  <si>
    <t>Teaching Date</t>
  </si>
  <si>
    <t>No of HDRC Possible</t>
  </si>
  <si>
    <t>Trainee Name</t>
  </si>
  <si>
    <t>Attendance</t>
  </si>
  <si>
    <t>Falsifying information with intent to deceive is a serious probity issue that will result in referral to the GMC.</t>
  </si>
  <si>
    <t>1. Encourages patient contribution</t>
  </si>
  <si>
    <t>2. Responds to cues</t>
  </si>
  <si>
    <t>4. Explores patient's health understanding</t>
  </si>
  <si>
    <t>5. Includes or excludes likely relvant significant condition</t>
  </si>
  <si>
    <t>3. Places complaint in psychosocial context</t>
  </si>
  <si>
    <t>Context of the case</t>
  </si>
  <si>
    <t>Child</t>
  </si>
  <si>
    <t>Palliative</t>
  </si>
  <si>
    <t>6. Appropriate physical or mental state examination</t>
  </si>
  <si>
    <t>7. Makes an appropriate working diagnosis</t>
  </si>
  <si>
    <t>8. Explains problem in appropriate language</t>
  </si>
  <si>
    <t>9. Seeks to confirm patient's understanding</t>
  </si>
  <si>
    <t>10. Appropriate management plan</t>
  </si>
  <si>
    <t>11. Patient involved in management decisions</t>
  </si>
  <si>
    <t>12. Makes effective use of resources</t>
  </si>
  <si>
    <t>13. Conditions and interval of follow up are specified</t>
  </si>
  <si>
    <t>14. Overall assesment</t>
  </si>
  <si>
    <t>Elderly</t>
  </si>
  <si>
    <t>Mental H</t>
  </si>
  <si>
    <t>Remember, COTs need to be done on a variety of contexts.</t>
  </si>
  <si>
    <t>Assessor grade can be…</t>
  </si>
  <si>
    <t>Cons.</t>
  </si>
  <si>
    <t>SpR</t>
  </si>
  <si>
    <t>Sp Nurse</t>
  </si>
  <si>
    <t>1. History Taking</t>
  </si>
  <si>
    <t>2. Physical Examination Skills</t>
  </si>
  <si>
    <t>3. Communication Skills</t>
  </si>
  <si>
    <t>4. Clinical Judgement</t>
  </si>
  <si>
    <t>5. Professionalism</t>
  </si>
  <si>
    <t>6. Organisation/Efficiency</t>
  </si>
  <si>
    <t>7. Overall Clinical Care</t>
  </si>
  <si>
    <t>COT 1</t>
  </si>
  <si>
    <t>COT 2</t>
  </si>
  <si>
    <t>COT 3</t>
  </si>
  <si>
    <t>COT 4</t>
  </si>
  <si>
    <t>COT 5</t>
  </si>
  <si>
    <t>COT 6</t>
  </si>
  <si>
    <t>COT 7</t>
  </si>
  <si>
    <t>COT 8</t>
  </si>
  <si>
    <t>COT 9</t>
  </si>
  <si>
    <t>COT 10</t>
  </si>
  <si>
    <t>COT 11</t>
  </si>
  <si>
    <t>COT 12</t>
  </si>
  <si>
    <t>COT 13</t>
  </si>
  <si>
    <t>COT 14</t>
  </si>
  <si>
    <t>COT 15</t>
  </si>
  <si>
    <t>COT 16</t>
  </si>
  <si>
    <t>COT 17</t>
  </si>
  <si>
    <t>COT 18</t>
  </si>
  <si>
    <t>COT 19</t>
  </si>
  <si>
    <t>COT 20</t>
  </si>
  <si>
    <t>COT 21</t>
  </si>
  <si>
    <t>COT 22</t>
  </si>
  <si>
    <t>COT 23</t>
  </si>
  <si>
    <t>COT 24</t>
  </si>
  <si>
    <t>All cells below have a drop down menu for you to select from or alternatively enter the code IE, NFD, C or E.</t>
  </si>
  <si>
    <t>All cells below have a drop down menu for you to select from or alternatively enter the code IE, BE, B, C or E.</t>
  </si>
  <si>
    <t>mCEX 1</t>
  </si>
  <si>
    <t>mCEX 2</t>
  </si>
  <si>
    <t>mCEX 3</t>
  </si>
  <si>
    <t>mCEX 4</t>
  </si>
  <si>
    <t>mCEX 5</t>
  </si>
  <si>
    <t>mCEX 6</t>
  </si>
  <si>
    <t>mCEX 7</t>
  </si>
  <si>
    <t>mCEX 8</t>
  </si>
  <si>
    <t>mCEX 9</t>
  </si>
  <si>
    <t>mCEX 10</t>
  </si>
  <si>
    <t>mCEX 11</t>
  </si>
  <si>
    <t>mCEX 12</t>
  </si>
  <si>
    <t>mCEX 13</t>
  </si>
  <si>
    <t>mCEX14</t>
  </si>
  <si>
    <t>mCEX 15</t>
  </si>
  <si>
    <t>mCEX16</t>
  </si>
  <si>
    <t>mCEX17</t>
  </si>
  <si>
    <t>mCEX18</t>
  </si>
  <si>
    <t>mCEX 19</t>
  </si>
  <si>
    <t>mCEX20</t>
  </si>
  <si>
    <t>mCEX 21</t>
  </si>
  <si>
    <t>mCEX 22</t>
  </si>
  <si>
    <t>mCEX23</t>
  </si>
  <si>
    <t>mCEX 24</t>
  </si>
  <si>
    <t>CBD 1</t>
  </si>
  <si>
    <t>CBD 2</t>
  </si>
  <si>
    <t>CBD 3</t>
  </si>
  <si>
    <t>CBD 4</t>
  </si>
  <si>
    <t>CBD 5</t>
  </si>
  <si>
    <t>CBD 6</t>
  </si>
  <si>
    <t>CBD 7</t>
  </si>
  <si>
    <t>CBD 8</t>
  </si>
  <si>
    <t>CBD 9</t>
  </si>
  <si>
    <t>CBD 10</t>
  </si>
  <si>
    <t>CBD 11</t>
  </si>
  <si>
    <t>CBD 12</t>
  </si>
  <si>
    <t>CBD 13</t>
  </si>
  <si>
    <t>CBD 14</t>
  </si>
  <si>
    <t>CBD 15</t>
  </si>
  <si>
    <t>CBD 16</t>
  </si>
  <si>
    <t>CBD 17</t>
  </si>
  <si>
    <t>CBD 18</t>
  </si>
  <si>
    <t>CBD 19</t>
  </si>
  <si>
    <t>CBD 20</t>
  </si>
  <si>
    <t>CBD 21</t>
  </si>
  <si>
    <t>CBD 22</t>
  </si>
  <si>
    <t>CBD 23</t>
  </si>
  <si>
    <t>CBD 24</t>
  </si>
  <si>
    <t>1. Practising holistically</t>
  </si>
  <si>
    <t>2. Data gathering and interpretation</t>
  </si>
  <si>
    <t>3. Making diagnoses/decisions</t>
  </si>
  <si>
    <t>4. Clinical management</t>
  </si>
  <si>
    <t>5. Managing medical complexity</t>
  </si>
  <si>
    <t>8. Community orientation</t>
  </si>
  <si>
    <t>10. Fitness to practise</t>
  </si>
  <si>
    <t>11. Overall assessment</t>
  </si>
  <si>
    <t>Surgery</t>
  </si>
  <si>
    <t>HV</t>
  </si>
  <si>
    <t>Phone</t>
  </si>
  <si>
    <t>OOH</t>
  </si>
  <si>
    <t>Hosp</t>
  </si>
  <si>
    <t>Community</t>
  </si>
  <si>
    <t>Setting</t>
  </si>
  <si>
    <t>Remember, CBDs need to be done on a variety of settings &amp; contexts.</t>
  </si>
  <si>
    <t>Context</t>
  </si>
  <si>
    <t>7. Working with colleagues &amp; teams</t>
  </si>
  <si>
    <t>9. Ethical approach to practice</t>
  </si>
  <si>
    <t>Attended? (Y/N)</t>
  </si>
  <si>
    <t>Hours</t>
  </si>
  <si>
    <t>Title</t>
  </si>
  <si>
    <t xml:space="preserve">   click on a link:</t>
  </si>
  <si>
    <t>Type of Session</t>
  </si>
  <si>
    <t>Duration (hours)</t>
  </si>
  <si>
    <t>Total Hours (this will auto add)</t>
  </si>
  <si>
    <t>Total for ST1</t>
  </si>
  <si>
    <t>Total for ST2</t>
  </si>
  <si>
    <t>Total for ST3</t>
  </si>
  <si>
    <r>
      <t xml:space="preserve">Out of Hours (OOH) </t>
    </r>
    <r>
      <rPr>
        <i/>
        <sz val="12"/>
        <color theme="6" tint="-0.499984740745262"/>
        <rFont val="Arial"/>
        <family val="2"/>
      </rPr>
      <t>- GP posts only</t>
    </r>
  </si>
  <si>
    <t>Types of OOH Session</t>
  </si>
  <si>
    <t>DO NOT EDIT THIS SECTION</t>
  </si>
  <si>
    <r>
      <rPr>
        <b/>
        <sz val="16"/>
        <color rgb="FF0070C0"/>
        <rFont val="Calibri"/>
        <family val="2"/>
        <scheme val="minor"/>
      </rPr>
      <t xml:space="preserve">Other Scheme-Based Educational Activities </t>
    </r>
    <r>
      <rPr>
        <sz val="16"/>
        <color rgb="FF0070C0"/>
        <rFont val="Calibri"/>
        <family val="2"/>
        <scheme val="minor"/>
      </rPr>
      <t>(e.g. modular courses and other programmes)</t>
    </r>
  </si>
  <si>
    <r>
      <t xml:space="preserve">HDR Session Topic </t>
    </r>
    <r>
      <rPr>
        <i/>
        <sz val="16"/>
        <rFont val="Calibri"/>
        <family val="2"/>
        <scheme val="minor"/>
      </rPr>
      <t>or Reason for Non-Attendance (Free Text)</t>
    </r>
  </si>
  <si>
    <t>Date:</t>
  </si>
  <si>
    <t>Insufficient Evidence</t>
  </si>
  <si>
    <t>Comments / Reflections</t>
  </si>
  <si>
    <t xml:space="preserve">(Optional freetext field for you </t>
  </si>
  <si>
    <t>to add any further info or</t>
  </si>
  <si>
    <t>highlight any COTs you would</t>
  </si>
  <si>
    <t>particularly like your ES to note)</t>
  </si>
  <si>
    <t>highlight any mini-Cexs you would</t>
  </si>
  <si>
    <t>highlight any CBDs you would</t>
  </si>
  <si>
    <t>(optional freetext field for</t>
  </si>
  <si>
    <t>you to add any further info)</t>
  </si>
  <si>
    <t>Please enter dates of the learning log entries</t>
  </si>
  <si>
    <t>CPR/AED certificate</t>
  </si>
  <si>
    <t xml:space="preserve">Level 3 child safeguarding </t>
  </si>
  <si>
    <t>ME</t>
  </si>
  <si>
    <t>AE</t>
  </si>
  <si>
    <t>6. Organisation, management and leadership (PC admin IMT)</t>
  </si>
  <si>
    <t>Primary Care OOH centre</t>
  </si>
  <si>
    <t>OOH home visiting</t>
  </si>
  <si>
    <t>Comments/Reflections</t>
  </si>
  <si>
    <t>highlight any OOH you would</t>
  </si>
  <si>
    <r>
      <t xml:space="preserve">DURING ST1 </t>
    </r>
    <r>
      <rPr>
        <i/>
        <sz val="10"/>
        <color rgb="FF0070C0"/>
        <rFont val="Arial"/>
        <family val="2"/>
      </rPr>
      <t xml:space="preserve"> - only record those done during GP post (one log entry per session)</t>
    </r>
  </si>
  <si>
    <r>
      <t xml:space="preserve">DURING ST2 </t>
    </r>
    <r>
      <rPr>
        <i/>
        <sz val="10"/>
        <color rgb="FF0070C0"/>
        <rFont val="Arial"/>
        <family val="2"/>
      </rPr>
      <t>- only record those done during GP post (one log entry per session)</t>
    </r>
  </si>
  <si>
    <r>
      <t xml:space="preserve">DURING ST3 </t>
    </r>
    <r>
      <rPr>
        <i/>
        <sz val="10"/>
        <color rgb="FF0070C0"/>
        <rFont val="Arial"/>
        <family val="2"/>
      </rPr>
      <t>- only record those done during GP post (one log entry per session)</t>
    </r>
  </si>
  <si>
    <t>Please go to http://www.yorksandhumberdeanery.nhs.uk/general_practice/trainees/out_of_hours/ for detailed guidance</t>
  </si>
  <si>
    <t>How much OOH do you need to do?</t>
  </si>
  <si>
    <t>Telephone Triage</t>
  </si>
  <si>
    <t>Mixed session</t>
  </si>
  <si>
    <t>Other approved OOH</t>
  </si>
  <si>
    <t>noe</t>
  </si>
  <si>
    <t>ST1 Training Posts</t>
  </si>
  <si>
    <t>Post 1 Specialty:</t>
  </si>
  <si>
    <t>Start Date:</t>
  </si>
  <si>
    <t>End Date:</t>
  </si>
  <si>
    <t>Location:</t>
  </si>
  <si>
    <t>ST Year:</t>
  </si>
  <si>
    <t>Type of Leave:</t>
  </si>
  <si>
    <t>Sick</t>
  </si>
  <si>
    <t>Carers</t>
  </si>
  <si>
    <t>Overall 
Total</t>
  </si>
  <si>
    <t>Total Number of Days</t>
  </si>
  <si>
    <t>Further info (optional)</t>
  </si>
  <si>
    <t>Leave Start Date:</t>
  </si>
  <si>
    <t>Leave End Date:</t>
  </si>
  <si>
    <t>Have you taken your full annual leave entitlement?</t>
  </si>
  <si>
    <t>Post 2 Specialty:</t>
  </si>
  <si>
    <t>Post 3 Specialty:</t>
  </si>
  <si>
    <t>Total leave taken in ST1</t>
  </si>
  <si>
    <t>ST2 Training Posts</t>
  </si>
  <si>
    <t>Post 4 Specialty:</t>
  </si>
  <si>
    <t>Post 5 Specialty:</t>
  </si>
  <si>
    <t>Post 6 Specialty:</t>
  </si>
  <si>
    <t>Total leave taken in ST2</t>
  </si>
  <si>
    <t>ST3 Training Post</t>
  </si>
  <si>
    <t>Post 7 Specialty:</t>
  </si>
  <si>
    <t>Post 8 Specialty:</t>
  </si>
  <si>
    <t>Total leave taken in ST3</t>
  </si>
  <si>
    <t>(optional freetext field</t>
  </si>
  <si>
    <t>for you to add any further</t>
  </si>
  <si>
    <t>info)</t>
  </si>
  <si>
    <t>Maternity/ Adoptive/ Paternity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</si>
</sst>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8.5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Calibri"/>
      <family val="2"/>
    </font>
    <font>
      <u/>
      <sz val="10"/>
      <color theme="11"/>
      <name val="Arial"/>
      <family val="2"/>
    </font>
    <font>
      <b/>
      <sz val="11"/>
      <name val="Calibri"/>
      <family val="2"/>
    </font>
    <font>
      <u/>
      <sz val="10"/>
      <color indexed="12"/>
      <name val="Arial"/>
      <family val="2"/>
    </font>
    <font>
      <sz val="8"/>
      <color rgb="FF0066CC"/>
      <name val="Arial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i/>
      <sz val="13"/>
      <name val="Calibri"/>
      <family val="2"/>
    </font>
    <font>
      <b/>
      <i/>
      <sz val="18"/>
      <name val="Calibri"/>
      <family val="2"/>
    </font>
    <font>
      <sz val="13"/>
      <name val="Arial"/>
      <family val="2"/>
    </font>
    <font>
      <b/>
      <sz val="13"/>
      <color indexed="63"/>
      <name val="Calibri"/>
      <family val="2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Arial"/>
      <family val="2"/>
    </font>
    <font>
      <sz val="15"/>
      <name val="Calibri"/>
      <family val="2"/>
      <scheme val="minor"/>
    </font>
    <font>
      <b/>
      <i/>
      <sz val="11"/>
      <name val="Calibri"/>
      <family val="2"/>
    </font>
    <font>
      <sz val="11"/>
      <name val="Calibri"/>
      <family val="2"/>
    </font>
    <font>
      <sz val="8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2"/>
      <color theme="6" tint="-0.499984740745262"/>
      <name val="Arial"/>
      <family val="2"/>
    </font>
    <font>
      <b/>
      <sz val="12"/>
      <color rgb="FF0070C0"/>
      <name val="Arial"/>
      <family val="2"/>
    </font>
    <font>
      <i/>
      <sz val="10"/>
      <name val="Arial"/>
      <family val="2"/>
    </font>
    <font>
      <i/>
      <sz val="12"/>
      <color theme="6" tint="-0.499984740745262"/>
      <name val="Arial"/>
      <family val="2"/>
    </font>
    <font>
      <i/>
      <sz val="10"/>
      <color rgb="FF0070C0"/>
      <name val="Arial"/>
      <family val="2"/>
    </font>
    <font>
      <sz val="16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name val="Calibri"/>
      <family val="2"/>
      <scheme val="minor"/>
    </font>
    <font>
      <i/>
      <sz val="16"/>
      <name val="Calibri"/>
      <family val="2"/>
      <scheme val="minor"/>
    </font>
    <font>
      <i/>
      <sz val="14"/>
      <name val="Calibri"/>
      <family val="2"/>
      <scheme val="minor"/>
    </font>
    <font>
      <b/>
      <sz val="12"/>
      <name val="Arial"/>
      <family val="2"/>
    </font>
    <font>
      <sz val="9"/>
      <color theme="6" tint="-0.499984740745262"/>
      <name val="Arial"/>
      <family val="2"/>
    </font>
    <font>
      <b/>
      <sz val="9"/>
      <color theme="6" tint="-0.499984740745262"/>
      <name val="Arial"/>
      <family val="2"/>
    </font>
    <font>
      <b/>
      <sz val="13"/>
      <name val="Arial"/>
      <family val="2"/>
    </font>
    <font>
      <b/>
      <sz val="13"/>
      <color indexed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n">
        <color theme="0"/>
      </top>
      <bottom style="thin">
        <color theme="0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n">
        <color theme="0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/>
      </left>
      <right style="thin">
        <color theme="0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medium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medium">
        <color theme="6" tint="-0.499984740745262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theme="6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medium">
        <color theme="6" tint="-0.499984740745262"/>
      </top>
      <bottom/>
      <diagonal/>
    </border>
    <border>
      <left style="thin">
        <color theme="0"/>
      </left>
      <right style="thin">
        <color theme="0"/>
      </right>
      <top style="medium">
        <color theme="6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medium">
        <color theme="0" tint="-0.24994659260841701"/>
      </top>
      <bottom/>
      <diagonal/>
    </border>
    <border>
      <left style="thin">
        <color theme="0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rgb="FF0070C0"/>
      </left>
      <right style="medium">
        <color theme="0" tint="-0.24994659260841701"/>
      </right>
      <top style="medium">
        <color rgb="FF0070C0"/>
      </top>
      <bottom style="medium">
        <color rgb="FF0070C0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rgb="FF0070C0"/>
      </top>
      <bottom style="medium">
        <color rgb="FF0070C0"/>
      </bottom>
      <diagonal/>
    </border>
    <border>
      <left style="thin">
        <color theme="0" tint="-0.24994659260841701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83">
    <xf numFmtId="0" fontId="0" fillId="0" borderId="0" xfId="0"/>
    <xf numFmtId="0" fontId="0" fillId="0" borderId="0" xfId="0" applyProtection="1"/>
    <xf numFmtId="0" fontId="0" fillId="0" borderId="0" xfId="0" applyBorder="1"/>
    <xf numFmtId="0" fontId="5" fillId="0" borderId="0" xfId="0" applyFont="1"/>
    <xf numFmtId="0" fontId="7" fillId="0" borderId="0" xfId="0" applyFont="1"/>
    <xf numFmtId="0" fontId="9" fillId="0" borderId="0" xfId="0" applyFont="1" applyFill="1" applyAlignment="1" applyProtection="1">
      <alignment horizontal="right"/>
    </xf>
    <xf numFmtId="0" fontId="8" fillId="0" borderId="0" xfId="0" applyFont="1"/>
    <xf numFmtId="0" fontId="0" fillId="0" borderId="0" xfId="0"/>
    <xf numFmtId="0" fontId="4" fillId="0" borderId="0" xfId="0" applyFont="1" applyProtection="1"/>
    <xf numFmtId="0" fontId="7" fillId="0" borderId="0" xfId="0" applyFont="1" applyBorder="1"/>
    <xf numFmtId="0" fontId="7" fillId="0" borderId="0" xfId="0" applyFont="1" applyAlignment="1"/>
    <xf numFmtId="0" fontId="0" fillId="0" borderId="0" xfId="0"/>
    <xf numFmtId="0" fontId="1" fillId="0" borderId="0" xfId="0" applyFont="1"/>
    <xf numFmtId="0" fontId="0" fillId="0" borderId="0" xfId="0"/>
    <xf numFmtId="0" fontId="13" fillId="0" borderId="0" xfId="0" applyFont="1" applyAlignment="1">
      <alignment horizontal="right" indent="1"/>
    </xf>
    <xf numFmtId="0" fontId="7" fillId="0" borderId="0" xfId="0" applyFont="1" applyBorder="1" applyAlignment="1"/>
    <xf numFmtId="0" fontId="15" fillId="7" borderId="2" xfId="0" applyFont="1" applyFill="1" applyBorder="1"/>
    <xf numFmtId="0" fontId="16" fillId="0" borderId="5" xfId="0" applyFont="1" applyBorder="1"/>
    <xf numFmtId="0" fontId="16" fillId="0" borderId="6" xfId="0" applyFont="1" applyBorder="1"/>
    <xf numFmtId="0" fontId="16" fillId="0" borderId="7" xfId="0" applyFont="1" applyBorder="1" applyAlignment="1"/>
    <xf numFmtId="0" fontId="16" fillId="0" borderId="8" xfId="0" applyFont="1" applyBorder="1" applyAlignment="1"/>
    <xf numFmtId="0" fontId="16" fillId="7" borderId="3" xfId="0" applyFont="1" applyFill="1" applyBorder="1"/>
    <xf numFmtId="0" fontId="16" fillId="7" borderId="4" xfId="0" applyFont="1" applyFill="1" applyBorder="1"/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right" vertical="center"/>
      <protection locked="0"/>
    </xf>
    <xf numFmtId="0" fontId="19" fillId="0" borderId="11" xfId="0" applyFont="1" applyBorder="1" applyAlignment="1">
      <alignment vertical="center" wrapText="1"/>
    </xf>
    <xf numFmtId="0" fontId="18" fillId="0" borderId="12" xfId="0" applyFont="1" applyBorder="1" applyAlignment="1">
      <alignment horizontal="right" vertical="center" wrapText="1"/>
    </xf>
    <xf numFmtId="0" fontId="16" fillId="0" borderId="17" xfId="0" applyFont="1" applyBorder="1"/>
    <xf numFmtId="0" fontId="21" fillId="2" borderId="15" xfId="0" applyFont="1" applyFill="1" applyBorder="1" applyAlignment="1" applyProtection="1">
      <alignment horizontal="center" vertical="center" wrapText="1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/>
    <xf numFmtId="0" fontId="16" fillId="8" borderId="0" xfId="0" applyFont="1" applyFill="1" applyBorder="1" applyAlignment="1"/>
    <xf numFmtId="0" fontId="0" fillId="8" borderId="0" xfId="0" applyFill="1"/>
    <xf numFmtId="0" fontId="14" fillId="0" borderId="0" xfId="0" applyFont="1"/>
    <xf numFmtId="0" fontId="25" fillId="0" borderId="0" xfId="0" applyFont="1"/>
    <xf numFmtId="0" fontId="26" fillId="0" borderId="0" xfId="0" applyFont="1"/>
    <xf numFmtId="0" fontId="25" fillId="0" borderId="0" xfId="0" applyFont="1" applyBorder="1"/>
    <xf numFmtId="0" fontId="8" fillId="0" borderId="0" xfId="0" applyFont="1" applyBorder="1"/>
    <xf numFmtId="0" fontId="27" fillId="0" borderId="0" xfId="0" applyFont="1"/>
    <xf numFmtId="0" fontId="16" fillId="8" borderId="16" xfId="0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8" fillId="0" borderId="33" xfId="0" applyFont="1" applyBorder="1" applyAlignment="1">
      <alignment horizontal="right" vertical="center" wrapText="1"/>
    </xf>
    <xf numFmtId="49" fontId="18" fillId="0" borderId="12" xfId="0" applyNumberFormat="1" applyFont="1" applyBorder="1" applyAlignment="1">
      <alignment horizontal="right" vertical="center" wrapText="1"/>
    </xf>
    <xf numFmtId="0" fontId="1" fillId="0" borderId="0" xfId="0" applyFont="1" applyBorder="1"/>
    <xf numFmtId="0" fontId="30" fillId="10" borderId="12" xfId="0" applyFont="1" applyFill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49" fontId="9" fillId="8" borderId="15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/>
    <xf numFmtId="0" fontId="31" fillId="0" borderId="0" xfId="0" applyFont="1" applyFill="1" applyBorder="1"/>
    <xf numFmtId="0" fontId="31" fillId="0" borderId="0" xfId="0" applyFont="1"/>
    <xf numFmtId="0" fontId="6" fillId="0" borderId="0" xfId="0" applyFont="1"/>
    <xf numFmtId="0" fontId="29" fillId="0" borderId="14" xfId="0" applyFont="1" applyBorder="1" applyAlignment="1">
      <alignment horizontal="center" vertical="center"/>
    </xf>
    <xf numFmtId="0" fontId="23" fillId="0" borderId="0" xfId="0" applyFont="1"/>
    <xf numFmtId="0" fontId="24" fillId="0" borderId="35" xfId="0" applyFont="1" applyBorder="1" applyProtection="1">
      <protection locked="0"/>
    </xf>
    <xf numFmtId="0" fontId="24" fillId="9" borderId="24" xfId="0" applyFont="1" applyFill="1" applyBorder="1" applyAlignment="1">
      <alignment horizontal="center"/>
    </xf>
    <xf numFmtId="0" fontId="24" fillId="11" borderId="10" xfId="0" applyFont="1" applyFill="1" applyBorder="1"/>
    <xf numFmtId="0" fontId="32" fillId="0" borderId="0" xfId="0" applyFont="1" applyBorder="1"/>
    <xf numFmtId="0" fontId="0" fillId="13" borderId="1" xfId="0" applyFill="1" applyBorder="1"/>
    <xf numFmtId="0" fontId="33" fillId="13" borderId="40" xfId="0" applyFont="1" applyFill="1" applyBorder="1"/>
    <xf numFmtId="0" fontId="0" fillId="13" borderId="41" xfId="0" applyFill="1" applyBorder="1"/>
    <xf numFmtId="0" fontId="0" fillId="13" borderId="42" xfId="0" applyFill="1" applyBorder="1"/>
    <xf numFmtId="0" fontId="34" fillId="0" borderId="0" xfId="0" applyFont="1"/>
    <xf numFmtId="0" fontId="35" fillId="0" borderId="0" xfId="0" applyFont="1"/>
    <xf numFmtId="0" fontId="34" fillId="13" borderId="42" xfId="0" applyFont="1" applyFill="1" applyBorder="1"/>
    <xf numFmtId="0" fontId="37" fillId="13" borderId="40" xfId="0" applyFont="1" applyFill="1" applyBorder="1" applyAlignment="1">
      <alignment horizontal="right"/>
    </xf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3" xfId="0" applyBorder="1"/>
    <xf numFmtId="0" fontId="0" fillId="14" borderId="0" xfId="0" applyFill="1"/>
    <xf numFmtId="0" fontId="1" fillId="14" borderId="0" xfId="0" applyFont="1" applyFill="1"/>
    <xf numFmtId="0" fontId="35" fillId="14" borderId="0" xfId="0" applyFont="1" applyFill="1"/>
    <xf numFmtId="0" fontId="34" fillId="14" borderId="0" xfId="0" applyFont="1" applyFill="1"/>
    <xf numFmtId="0" fontId="0" fillId="14" borderId="0" xfId="0" applyFill="1" applyBorder="1"/>
    <xf numFmtId="0" fontId="0" fillId="14" borderId="1" xfId="0" applyFill="1" applyBorder="1"/>
    <xf numFmtId="0" fontId="0" fillId="14" borderId="44" xfId="0" applyFill="1" applyBorder="1"/>
    <xf numFmtId="0" fontId="0" fillId="14" borderId="43" xfId="0" applyFill="1" applyBorder="1"/>
    <xf numFmtId="0" fontId="0" fillId="14" borderId="45" xfId="0" applyFill="1" applyBorder="1"/>
    <xf numFmtId="0" fontId="0" fillId="14" borderId="47" xfId="0" applyFill="1" applyBorder="1"/>
    <xf numFmtId="0" fontId="35" fillId="14" borderId="48" xfId="0" applyFont="1" applyFill="1" applyBorder="1"/>
    <xf numFmtId="0" fontId="0" fillId="14" borderId="52" xfId="0" applyFill="1" applyBorder="1"/>
    <xf numFmtId="0" fontId="33" fillId="13" borderId="41" xfId="0" applyFont="1" applyFill="1" applyBorder="1"/>
    <xf numFmtId="0" fontId="0" fillId="0" borderId="54" xfId="0" applyBorder="1"/>
    <xf numFmtId="0" fontId="0" fillId="0" borderId="55" xfId="0" applyBorder="1"/>
    <xf numFmtId="0" fontId="24" fillId="11" borderId="56" xfId="0" applyFont="1" applyFill="1" applyBorder="1"/>
    <xf numFmtId="0" fontId="25" fillId="9" borderId="58" xfId="0" applyFont="1" applyFill="1" applyBorder="1"/>
    <xf numFmtId="0" fontId="25" fillId="9" borderId="59" xfId="0" applyFont="1" applyFill="1" applyBorder="1"/>
    <xf numFmtId="0" fontId="38" fillId="0" borderId="0" xfId="0" applyFont="1" applyBorder="1"/>
    <xf numFmtId="0" fontId="43" fillId="0" borderId="0" xfId="0" applyFont="1"/>
    <xf numFmtId="49" fontId="9" fillId="0" borderId="34" xfId="0" applyNumberFormat="1" applyFont="1" applyBorder="1" applyAlignment="1" applyProtection="1">
      <alignment horizontal="center" vertical="center"/>
      <protection locked="0"/>
    </xf>
    <xf numFmtId="0" fontId="42" fillId="0" borderId="57" xfId="0" applyFont="1" applyBorder="1" applyProtection="1">
      <protection locked="0"/>
    </xf>
    <xf numFmtId="0" fontId="42" fillId="0" borderId="56" xfId="0" applyFont="1" applyBorder="1" applyProtection="1">
      <protection locked="0"/>
    </xf>
    <xf numFmtId="0" fontId="26" fillId="0" borderId="58" xfId="0" applyFont="1" applyBorder="1" applyProtection="1">
      <protection locked="0"/>
    </xf>
    <xf numFmtId="0" fontId="26" fillId="0" borderId="59" xfId="0" applyFont="1" applyBorder="1" applyProtection="1">
      <protection locked="0"/>
    </xf>
    <xf numFmtId="0" fontId="42" fillId="0" borderId="10" xfId="0" applyFont="1" applyBorder="1" applyProtection="1">
      <protection locked="0"/>
    </xf>
    <xf numFmtId="0" fontId="1" fillId="0" borderId="58" xfId="0" applyFont="1" applyBorder="1" applyProtection="1">
      <protection locked="0"/>
    </xf>
    <xf numFmtId="0" fontId="1" fillId="0" borderId="59" xfId="0" applyFont="1" applyBorder="1" applyProtection="1">
      <protection locked="0"/>
    </xf>
    <xf numFmtId="0" fontId="22" fillId="0" borderId="0" xfId="0" applyFont="1"/>
    <xf numFmtId="0" fontId="25" fillId="0" borderId="19" xfId="0" applyNumberFormat="1" applyFont="1" applyBorder="1" applyProtection="1">
      <protection locked="0"/>
    </xf>
    <xf numFmtId="0" fontId="9" fillId="0" borderId="34" xfId="0" applyNumberFormat="1" applyFont="1" applyBorder="1" applyAlignment="1" applyProtection="1">
      <alignment horizontal="center" vertical="center"/>
      <protection locked="0"/>
    </xf>
    <xf numFmtId="0" fontId="9" fillId="8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14" borderId="0" xfId="0" applyNumberFormat="1" applyFont="1" applyFill="1"/>
    <xf numFmtId="0" fontId="34" fillId="14" borderId="0" xfId="0" applyNumberFormat="1" applyFont="1" applyFill="1"/>
    <xf numFmtId="0" fontId="0" fillId="14" borderId="0" xfId="0" applyNumberFormat="1" applyFill="1"/>
    <xf numFmtId="0" fontId="16" fillId="0" borderId="0" xfId="0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16" fillId="0" borderId="0" xfId="0" applyFont="1" applyFill="1" applyBorder="1"/>
    <xf numFmtId="0" fontId="7" fillId="0" borderId="0" xfId="0" applyFont="1" applyFill="1" applyBorder="1"/>
    <xf numFmtId="0" fontId="16" fillId="0" borderId="29" xfId="0" applyFont="1" applyBorder="1"/>
    <xf numFmtId="0" fontId="7" fillId="6" borderId="29" xfId="0" applyFont="1" applyFill="1" applyBorder="1"/>
    <xf numFmtId="0" fontId="7" fillId="4" borderId="29" xfId="0" applyFont="1" applyFill="1" applyBorder="1"/>
    <xf numFmtId="0" fontId="7" fillId="5" borderId="9" xfId="0" applyFont="1" applyFill="1" applyBorder="1"/>
    <xf numFmtId="0" fontId="0" fillId="0" borderId="0" xfId="0" applyFont="1" applyFill="1" applyBorder="1"/>
    <xf numFmtId="0" fontId="7" fillId="6" borderId="30" xfId="0" applyFont="1" applyFill="1" applyBorder="1"/>
    <xf numFmtId="0" fontId="0" fillId="3" borderId="31" xfId="0" applyFont="1" applyFill="1" applyBorder="1"/>
    <xf numFmtId="0" fontId="7" fillId="4" borderId="32" xfId="0" applyFont="1" applyFill="1" applyBorder="1"/>
    <xf numFmtId="0" fontId="16" fillId="0" borderId="16" xfId="0" applyFont="1" applyFill="1" applyBorder="1" applyAlignment="1">
      <alignment horizontal="right" vertical="center" wrapText="1"/>
    </xf>
    <xf numFmtId="0" fontId="1" fillId="13" borderId="80" xfId="0" applyFont="1" applyFill="1" applyBorder="1"/>
    <xf numFmtId="0" fontId="1" fillId="13" borderId="79" xfId="0" applyFont="1" applyFill="1" applyBorder="1"/>
    <xf numFmtId="0" fontId="35" fillId="0" borderId="80" xfId="0" applyFont="1" applyBorder="1"/>
    <xf numFmtId="0" fontId="35" fillId="0" borderId="80" xfId="0" applyNumberFormat="1" applyFont="1" applyBorder="1" applyAlignment="1" applyProtection="1">
      <alignment horizontal="right"/>
      <protection locked="0"/>
    </xf>
    <xf numFmtId="0" fontId="35" fillId="0" borderId="80" xfId="0" applyFont="1" applyBorder="1" applyProtection="1">
      <protection locked="0"/>
    </xf>
    <xf numFmtId="0" fontId="1" fillId="13" borderId="80" xfId="0" applyNumberFormat="1" applyFont="1" applyFill="1" applyBorder="1"/>
    <xf numFmtId="0" fontId="0" fillId="0" borderId="80" xfId="0" applyNumberFormat="1" applyBorder="1" applyAlignment="1" applyProtection="1">
      <alignment horizontal="right"/>
      <protection locked="0"/>
    </xf>
    <xf numFmtId="0" fontId="0" fillId="0" borderId="80" xfId="0" applyBorder="1" applyProtection="1">
      <protection locked="0"/>
    </xf>
    <xf numFmtId="0" fontId="0" fillId="14" borderId="81" xfId="0" applyFill="1" applyBorder="1"/>
    <xf numFmtId="0" fontId="1" fillId="14" borderId="0" xfId="0" applyFont="1" applyFill="1" applyBorder="1"/>
    <xf numFmtId="0" fontId="0" fillId="0" borderId="0" xfId="0" applyFill="1" applyBorder="1"/>
    <xf numFmtId="0" fontId="1" fillId="0" borderId="0" xfId="0" applyFont="1" applyFill="1" applyBorder="1"/>
    <xf numFmtId="0" fontId="2" fillId="14" borderId="0" xfId="0" applyFont="1" applyFill="1"/>
    <xf numFmtId="0" fontId="44" fillId="13" borderId="72" xfId="1" applyFont="1" applyFill="1" applyBorder="1" applyAlignment="1" applyProtection="1"/>
    <xf numFmtId="0" fontId="44" fillId="13" borderId="73" xfId="1" applyFont="1" applyFill="1" applyBorder="1" applyAlignment="1" applyProtection="1"/>
    <xf numFmtId="0" fontId="44" fillId="13" borderId="76" xfId="1" applyFont="1" applyFill="1" applyBorder="1" applyAlignment="1" applyProtection="1"/>
    <xf numFmtId="0" fontId="44" fillId="13" borderId="77" xfId="1" applyFont="1" applyFill="1" applyBorder="1" applyAlignment="1" applyProtection="1"/>
    <xf numFmtId="0" fontId="44" fillId="13" borderId="78" xfId="1" applyFont="1" applyFill="1" applyBorder="1" applyAlignment="1" applyProtection="1"/>
    <xf numFmtId="0" fontId="45" fillId="13" borderId="71" xfId="1" applyFont="1" applyFill="1" applyBorder="1" applyAlignment="1" applyProtection="1"/>
    <xf numFmtId="0" fontId="45" fillId="13" borderId="72" xfId="1" applyFont="1" applyFill="1" applyBorder="1" applyAlignment="1" applyProtection="1"/>
    <xf numFmtId="0" fontId="8" fillId="0" borderId="0" xfId="0" applyFont="1" applyProtection="1"/>
    <xf numFmtId="0" fontId="1" fillId="0" borderId="0" xfId="0" applyFont="1" applyProtection="1"/>
    <xf numFmtId="0" fontId="22" fillId="0" borderId="0" xfId="0" applyFont="1" applyBorder="1" applyProtection="1"/>
    <xf numFmtId="0" fontId="24" fillId="0" borderId="62" xfId="0" applyFont="1" applyBorder="1" applyAlignment="1" applyProtection="1">
      <alignment vertical="center"/>
    </xf>
    <xf numFmtId="0" fontId="17" fillId="0" borderId="0" xfId="0" applyFont="1" applyProtection="1"/>
    <xf numFmtId="0" fontId="20" fillId="0" borderId="0" xfId="0" applyFont="1" applyProtection="1"/>
    <xf numFmtId="14" fontId="9" fillId="0" borderId="34" xfId="0" applyNumberFormat="1" applyFont="1" applyBorder="1" applyAlignment="1" applyProtection="1">
      <alignment horizontal="center" vertical="center"/>
      <protection locked="0"/>
    </xf>
    <xf numFmtId="0" fontId="46" fillId="0" borderId="0" xfId="0" applyFont="1" applyProtection="1"/>
    <xf numFmtId="0" fontId="39" fillId="0" borderId="0" xfId="0" applyFont="1" applyProtection="1"/>
    <xf numFmtId="0" fontId="23" fillId="0" borderId="0" xfId="0" applyFont="1" applyProtection="1"/>
    <xf numFmtId="0" fontId="23" fillId="15" borderId="82" xfId="0" applyFont="1" applyFill="1" applyBorder="1" applyProtection="1"/>
    <xf numFmtId="0" fontId="22" fillId="0" borderId="82" xfId="0" applyFont="1" applyBorder="1" applyProtection="1">
      <protection locked="0"/>
    </xf>
    <xf numFmtId="0" fontId="23" fillId="15" borderId="82" xfId="0" applyFont="1" applyFill="1" applyBorder="1" applyAlignment="1" applyProtection="1">
      <alignment horizontal="left"/>
    </xf>
    <xf numFmtId="0" fontId="23" fillId="0" borderId="82" xfId="0" applyFont="1" applyBorder="1" applyAlignment="1" applyProtection="1">
      <alignment horizontal="center"/>
    </xf>
    <xf numFmtId="0" fontId="23" fillId="15" borderId="85" xfId="0" applyFont="1" applyFill="1" applyBorder="1" applyAlignment="1" applyProtection="1">
      <alignment horizontal="center"/>
    </xf>
    <xf numFmtId="0" fontId="23" fillId="15" borderId="85" xfId="0" applyFont="1" applyFill="1" applyBorder="1" applyAlignment="1" applyProtection="1">
      <alignment horizontal="center" wrapText="1"/>
    </xf>
    <xf numFmtId="0" fontId="22" fillId="0" borderId="0" xfId="0" applyFont="1" applyProtection="1"/>
    <xf numFmtId="0" fontId="22" fillId="15" borderId="82" xfId="0" applyFont="1" applyFill="1" applyBorder="1" applyProtection="1"/>
    <xf numFmtId="0" fontId="22" fillId="0" borderId="82" xfId="0" applyFont="1" applyBorder="1" applyAlignment="1" applyProtection="1">
      <alignment horizontal="center" vertical="center"/>
      <protection locked="0"/>
    </xf>
    <xf numFmtId="0" fontId="47" fillId="0" borderId="82" xfId="0" applyFont="1" applyBorder="1" applyAlignment="1" applyProtection="1">
      <alignment horizontal="center" vertical="center"/>
    </xf>
    <xf numFmtId="0" fontId="22" fillId="15" borderId="86" xfId="0" applyFont="1" applyFill="1" applyBorder="1" applyAlignment="1" applyProtection="1">
      <alignment vertical="top"/>
    </xf>
    <xf numFmtId="164" fontId="22" fillId="0" borderId="87" xfId="0" applyNumberFormat="1" applyFont="1" applyBorder="1" applyAlignment="1" applyProtection="1">
      <alignment horizontal="left" vertical="center"/>
      <protection locked="0"/>
    </xf>
    <xf numFmtId="164" fontId="22" fillId="0" borderId="88" xfId="0" applyNumberFormat="1" applyFont="1" applyBorder="1" applyAlignment="1" applyProtection="1">
      <alignment horizontal="left" vertical="center"/>
      <protection locked="0"/>
    </xf>
    <xf numFmtId="0" fontId="22" fillId="15" borderId="85" xfId="0" applyFont="1" applyFill="1" applyBorder="1" applyAlignment="1" applyProtection="1">
      <alignment vertical="top"/>
    </xf>
    <xf numFmtId="164" fontId="22" fillId="0" borderId="89" xfId="0" applyNumberFormat="1" applyFont="1" applyBorder="1" applyAlignment="1" applyProtection="1">
      <alignment horizontal="left" vertical="center"/>
      <protection locked="0"/>
    </xf>
    <xf numFmtId="164" fontId="22" fillId="0" borderId="90" xfId="0" applyNumberFormat="1" applyFont="1" applyBorder="1" applyAlignment="1" applyProtection="1">
      <alignment horizontal="left" vertical="center"/>
      <protection locked="0"/>
    </xf>
    <xf numFmtId="164" fontId="22" fillId="0" borderId="0" xfId="0" applyNumberFormat="1" applyFont="1" applyAlignment="1" applyProtection="1">
      <alignment horizontal="left" vertical="center"/>
    </xf>
    <xf numFmtId="164" fontId="23" fillId="0" borderId="0" xfId="0" applyNumberFormat="1" applyFont="1" applyAlignment="1" applyProtection="1">
      <alignment horizontal="left" vertical="center"/>
    </xf>
    <xf numFmtId="0" fontId="20" fillId="0" borderId="91" xfId="0" applyFont="1" applyBorder="1" applyProtection="1">
      <protection locked="0"/>
    </xf>
    <xf numFmtId="164" fontId="23" fillId="0" borderId="0" xfId="0" applyNumberFormat="1" applyFont="1" applyAlignment="1" applyProtection="1">
      <alignment horizontal="center" vertical="center"/>
    </xf>
    <xf numFmtId="0" fontId="22" fillId="0" borderId="82" xfId="0" applyFont="1" applyBorder="1" applyProtection="1"/>
    <xf numFmtId="0" fontId="22" fillId="0" borderId="0" xfId="0" applyFont="1" applyAlignment="1" applyProtection="1">
      <alignment horizontal="right"/>
      <protection locked="0"/>
    </xf>
    <xf numFmtId="0" fontId="20" fillId="0" borderId="0" xfId="0" applyFont="1" applyBorder="1" applyProtection="1"/>
    <xf numFmtId="0" fontId="22" fillId="0" borderId="0" xfId="0" applyFont="1" applyBorder="1" applyAlignment="1" applyProtection="1">
      <alignment vertical="top"/>
    </xf>
    <xf numFmtId="0" fontId="22" fillId="0" borderId="0" xfId="0" applyFont="1" applyBorder="1" applyAlignment="1" applyProtection="1">
      <alignment horizontal="center"/>
    </xf>
    <xf numFmtId="0" fontId="23" fillId="16" borderId="83" xfId="0" applyFont="1" applyFill="1" applyBorder="1" applyAlignment="1" applyProtection="1">
      <alignment vertical="top"/>
    </xf>
    <xf numFmtId="0" fontId="22" fillId="16" borderId="1" xfId="0" applyFont="1" applyFill="1" applyBorder="1" applyAlignment="1" applyProtection="1">
      <alignment horizontal="center"/>
    </xf>
    <xf numFmtId="0" fontId="22" fillId="16" borderId="1" xfId="0" applyFont="1" applyFill="1" applyBorder="1" applyProtection="1"/>
    <xf numFmtId="0" fontId="22" fillId="16" borderId="84" xfId="0" applyFont="1" applyFill="1" applyBorder="1" applyProtection="1"/>
    <xf numFmtId="0" fontId="47" fillId="0" borderId="82" xfId="0" applyFont="1" applyBorder="1" applyAlignment="1" applyProtection="1">
      <alignment horizontal="center"/>
    </xf>
    <xf numFmtId="0" fontId="20" fillId="0" borderId="0" xfId="0" applyFont="1" applyFill="1" applyProtection="1"/>
    <xf numFmtId="0" fontId="23" fillId="0" borderId="0" xfId="0" applyFont="1" applyFill="1" applyBorder="1" applyAlignment="1" applyProtection="1">
      <alignment vertical="top"/>
    </xf>
    <xf numFmtId="0" fontId="22" fillId="0" borderId="0" xfId="0" applyFont="1" applyFill="1" applyBorder="1" applyAlignment="1" applyProtection="1">
      <alignment horizontal="center"/>
    </xf>
    <xf numFmtId="0" fontId="22" fillId="0" borderId="0" xfId="0" applyFont="1" applyFill="1" applyBorder="1" applyProtection="1"/>
    <xf numFmtId="0" fontId="47" fillId="0" borderId="0" xfId="0" applyFont="1" applyFill="1" applyBorder="1" applyProtection="1"/>
    <xf numFmtId="0" fontId="22" fillId="0" borderId="0" xfId="0" applyFont="1" applyFill="1" applyProtection="1"/>
    <xf numFmtId="0" fontId="39" fillId="0" borderId="0" xfId="0" applyFont="1" applyBorder="1" applyAlignment="1" applyProtection="1">
      <alignment vertical="top"/>
    </xf>
    <xf numFmtId="0" fontId="22" fillId="0" borderId="87" xfId="0" applyFont="1" applyBorder="1" applyProtection="1">
      <protection locked="0"/>
    </xf>
    <xf numFmtId="0" fontId="22" fillId="0" borderId="88" xfId="0" applyFont="1" applyBorder="1" applyProtection="1">
      <protection locked="0"/>
    </xf>
    <xf numFmtId="0" fontId="22" fillId="0" borderId="89" xfId="0" applyFont="1" applyBorder="1" applyAlignment="1" applyProtection="1">
      <alignment horizontal="center"/>
      <protection locked="0"/>
    </xf>
    <xf numFmtId="0" fontId="22" fillId="0" borderId="90" xfId="0" applyFont="1" applyBorder="1" applyAlignment="1" applyProtection="1">
      <alignment horizontal="center"/>
      <protection locked="0"/>
    </xf>
    <xf numFmtId="14" fontId="22" fillId="0" borderId="82" xfId="0" applyNumberFormat="1" applyFont="1" applyBorder="1" applyProtection="1">
      <protection locked="0"/>
    </xf>
    <xf numFmtId="0" fontId="22" fillId="0" borderId="0" xfId="0" applyFont="1" applyFill="1" applyBorder="1" applyAlignment="1" applyProtection="1">
      <alignment vertical="top"/>
    </xf>
    <xf numFmtId="0" fontId="25" fillId="0" borderId="27" xfId="0" applyFont="1" applyBorder="1" applyAlignment="1" applyProtection="1">
      <alignment horizontal="left" vertical="center"/>
      <protection locked="0"/>
    </xf>
    <xf numFmtId="0" fontId="25" fillId="0" borderId="28" xfId="0" applyFont="1" applyBorder="1" applyAlignment="1" applyProtection="1">
      <alignment horizontal="left" vertical="center"/>
      <protection locked="0"/>
    </xf>
    <xf numFmtId="0" fontId="25" fillId="0" borderId="65" xfId="0" applyNumberFormat="1" applyFont="1" applyBorder="1" applyAlignment="1" applyProtection="1">
      <alignment horizontal="left" vertical="center"/>
      <protection locked="0"/>
    </xf>
    <xf numFmtId="0" fontId="25" fillId="0" borderId="66" xfId="0" applyNumberFormat="1" applyFont="1" applyBorder="1" applyAlignment="1" applyProtection="1">
      <alignment horizontal="left" vertical="center"/>
      <protection locked="0"/>
    </xf>
    <xf numFmtId="0" fontId="25" fillId="0" borderId="67" xfId="0" applyNumberFormat="1" applyFont="1" applyBorder="1" applyAlignment="1" applyProtection="1">
      <alignment horizontal="left" vertical="center"/>
      <protection locked="0"/>
    </xf>
    <xf numFmtId="0" fontId="25" fillId="0" borderId="69" xfId="0" applyNumberFormat="1" applyFont="1" applyBorder="1" applyAlignment="1" applyProtection="1">
      <alignment horizontal="left" vertical="center"/>
      <protection locked="0"/>
    </xf>
    <xf numFmtId="0" fontId="24" fillId="11" borderId="66" xfId="0" applyFont="1" applyFill="1" applyBorder="1" applyAlignment="1">
      <alignment vertical="center"/>
    </xf>
    <xf numFmtId="0" fontId="0" fillId="11" borderId="70" xfId="0" applyFill="1" applyBorder="1" applyAlignment="1">
      <alignment vertical="center"/>
    </xf>
    <xf numFmtId="0" fontId="24" fillId="11" borderId="27" xfId="0" applyFont="1" applyFill="1" applyBorder="1" applyAlignment="1">
      <alignment horizontal="center" vertical="center"/>
    </xf>
    <xf numFmtId="0" fontId="24" fillId="11" borderId="28" xfId="0" applyFont="1" applyFill="1" applyBorder="1" applyAlignment="1">
      <alignment horizontal="center" vertical="center"/>
    </xf>
    <xf numFmtId="0" fontId="25" fillId="0" borderId="65" xfId="0" applyFont="1" applyBorder="1" applyAlignment="1" applyProtection="1">
      <alignment horizontal="left" vertical="center"/>
      <protection locked="0"/>
    </xf>
    <xf numFmtId="0" fontId="25" fillId="0" borderId="35" xfId="0" applyFont="1" applyBorder="1" applyAlignment="1" applyProtection="1">
      <alignment horizontal="left" vertical="center"/>
      <protection locked="0"/>
    </xf>
    <xf numFmtId="0" fontId="25" fillId="0" borderId="66" xfId="0" applyFont="1" applyBorder="1" applyAlignment="1" applyProtection="1">
      <alignment horizontal="left" vertical="center"/>
      <protection locked="0"/>
    </xf>
    <xf numFmtId="0" fontId="25" fillId="0" borderId="67" xfId="0" applyFont="1" applyBorder="1" applyAlignment="1" applyProtection="1">
      <alignment horizontal="left" vertical="center"/>
      <protection locked="0"/>
    </xf>
    <xf numFmtId="0" fontId="25" fillId="0" borderId="68" xfId="0" applyFont="1" applyBorder="1" applyAlignment="1" applyProtection="1">
      <alignment horizontal="left" vertical="center"/>
      <protection locked="0"/>
    </xf>
    <xf numFmtId="0" fontId="25" fillId="0" borderId="69" xfId="0" applyFont="1" applyBorder="1" applyAlignment="1" applyProtection="1">
      <alignment horizontal="left" vertical="center"/>
      <protection locked="0"/>
    </xf>
    <xf numFmtId="0" fontId="1" fillId="0" borderId="71" xfId="0" applyFont="1" applyBorder="1" applyAlignment="1" applyProtection="1">
      <alignment horizontal="left" vertical="top"/>
      <protection locked="0"/>
    </xf>
    <xf numFmtId="0" fontId="0" fillId="0" borderId="72" xfId="0" applyBorder="1" applyAlignment="1" applyProtection="1">
      <alignment horizontal="left" vertical="top"/>
      <protection locked="0"/>
    </xf>
    <xf numFmtId="0" fontId="0" fillId="0" borderId="73" xfId="0" applyBorder="1" applyAlignment="1" applyProtection="1">
      <alignment horizontal="left" vertical="top"/>
      <protection locked="0"/>
    </xf>
    <xf numFmtId="0" fontId="0" fillId="0" borderId="74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75" xfId="0" applyBorder="1" applyAlignment="1" applyProtection="1">
      <alignment horizontal="left" vertical="top"/>
      <protection locked="0"/>
    </xf>
    <xf numFmtId="0" fontId="0" fillId="0" borderId="76" xfId="0" applyBorder="1" applyAlignment="1" applyProtection="1">
      <alignment horizontal="left" vertical="top"/>
      <protection locked="0"/>
    </xf>
    <xf numFmtId="0" fontId="0" fillId="0" borderId="77" xfId="0" applyBorder="1" applyAlignment="1" applyProtection="1">
      <alignment horizontal="left" vertical="top"/>
      <protection locked="0"/>
    </xf>
    <xf numFmtId="0" fontId="0" fillId="0" borderId="78" xfId="0" applyBorder="1" applyAlignment="1" applyProtection="1">
      <alignment horizontal="left" vertical="top"/>
      <protection locked="0"/>
    </xf>
    <xf numFmtId="0" fontId="1" fillId="0" borderId="72" xfId="0" applyFont="1" applyBorder="1" applyAlignment="1" applyProtection="1">
      <alignment horizontal="left" vertical="top"/>
      <protection locked="0"/>
    </xf>
    <xf numFmtId="0" fontId="1" fillId="0" borderId="73" xfId="0" applyFont="1" applyBorder="1" applyAlignment="1" applyProtection="1">
      <alignment horizontal="left" vertical="top"/>
      <protection locked="0"/>
    </xf>
    <xf numFmtId="0" fontId="1" fillId="0" borderId="74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75" xfId="0" applyFont="1" applyBorder="1" applyAlignment="1" applyProtection="1">
      <alignment horizontal="left" vertical="top"/>
      <protection locked="0"/>
    </xf>
    <xf numFmtId="0" fontId="1" fillId="0" borderId="76" xfId="0" applyFont="1" applyBorder="1" applyAlignment="1" applyProtection="1">
      <alignment horizontal="left" vertical="top"/>
      <protection locked="0"/>
    </xf>
    <xf numFmtId="0" fontId="1" fillId="0" borderId="77" xfId="0" applyFont="1" applyBorder="1" applyAlignment="1" applyProtection="1">
      <alignment horizontal="left" vertical="top"/>
      <protection locked="0"/>
    </xf>
    <xf numFmtId="0" fontId="1" fillId="0" borderId="78" xfId="0" applyFont="1" applyBorder="1" applyAlignment="1" applyProtection="1">
      <alignment horizontal="left" vertical="top"/>
      <protection locked="0"/>
    </xf>
    <xf numFmtId="0" fontId="25" fillId="0" borderId="20" xfId="0" applyFont="1" applyBorder="1" applyAlignment="1" applyProtection="1">
      <alignment horizontal="left"/>
      <protection locked="0"/>
    </xf>
    <xf numFmtId="0" fontId="25" fillId="0" borderId="36" xfId="0" applyFont="1" applyBorder="1" applyAlignment="1" applyProtection="1">
      <alignment horizontal="left"/>
      <protection locked="0"/>
    </xf>
    <xf numFmtId="0" fontId="25" fillId="0" borderId="37" xfId="0" applyFont="1" applyBorder="1" applyAlignment="1" applyProtection="1">
      <alignment horizontal="left"/>
      <protection locked="0"/>
    </xf>
    <xf numFmtId="0" fontId="42" fillId="0" borderId="19" xfId="0" applyFont="1" applyBorder="1" applyAlignment="1" applyProtection="1">
      <alignment horizontal="left"/>
      <protection locked="0"/>
    </xf>
    <xf numFmtId="0" fontId="24" fillId="0" borderId="35" xfId="0" applyFont="1" applyBorder="1" applyAlignment="1" applyProtection="1">
      <alignment horizontal="left"/>
      <protection locked="0"/>
    </xf>
    <xf numFmtId="0" fontId="24" fillId="11" borderId="21" xfId="0" applyFont="1" applyFill="1" applyBorder="1" applyAlignment="1">
      <alignment horizontal="left"/>
    </xf>
    <xf numFmtId="0" fontId="25" fillId="0" borderId="19" xfId="0" applyFont="1" applyBorder="1" applyAlignment="1" applyProtection="1">
      <alignment horizontal="left"/>
      <protection locked="0"/>
    </xf>
    <xf numFmtId="0" fontId="24" fillId="11" borderId="22" xfId="0" applyFont="1" applyFill="1" applyBorder="1" applyAlignment="1">
      <alignment horizontal="left"/>
    </xf>
    <xf numFmtId="0" fontId="24" fillId="11" borderId="23" xfId="0" applyFont="1" applyFill="1" applyBorder="1" applyAlignment="1">
      <alignment horizontal="left"/>
    </xf>
    <xf numFmtId="9" fontId="25" fillId="12" borderId="19" xfId="0" applyNumberFormat="1" applyFont="1" applyFill="1" applyBorder="1" applyAlignment="1">
      <alignment horizontal="left"/>
    </xf>
    <xf numFmtId="0" fontId="23" fillId="0" borderId="0" xfId="0" applyFont="1" applyAlignment="1">
      <alignment horizontal="left" vertical="top"/>
    </xf>
    <xf numFmtId="0" fontId="0" fillId="0" borderId="71" xfId="0" applyBorder="1" applyAlignment="1" applyProtection="1">
      <alignment horizontal="left" vertical="top"/>
      <protection locked="0"/>
    </xf>
    <xf numFmtId="0" fontId="24" fillId="9" borderId="38" xfId="0" applyFont="1" applyFill="1" applyBorder="1" applyAlignment="1">
      <alignment horizontal="center"/>
    </xf>
    <xf numFmtId="0" fontId="24" fillId="9" borderId="36" xfId="0" applyFont="1" applyFill="1" applyBorder="1" applyAlignment="1">
      <alignment horizontal="center"/>
    </xf>
    <xf numFmtId="0" fontId="24" fillId="9" borderId="39" xfId="0" applyFont="1" applyFill="1" applyBorder="1" applyAlignment="1">
      <alignment horizontal="center"/>
    </xf>
    <xf numFmtId="0" fontId="40" fillId="9" borderId="25" xfId="0" applyFont="1" applyFill="1" applyBorder="1" applyAlignment="1">
      <alignment horizontal="center"/>
    </xf>
    <xf numFmtId="0" fontId="40" fillId="9" borderId="26" xfId="0" applyFont="1" applyFill="1" applyBorder="1" applyAlignment="1">
      <alignment horizontal="center"/>
    </xf>
    <xf numFmtId="16" fontId="42" fillId="0" borderId="19" xfId="0" applyNumberFormat="1" applyFont="1" applyBorder="1" applyAlignment="1" applyProtection="1">
      <alignment horizontal="left"/>
      <protection locked="0"/>
    </xf>
    <xf numFmtId="0" fontId="22" fillId="0" borderId="71" xfId="0" applyFont="1" applyBorder="1" applyAlignment="1" applyProtection="1">
      <alignment horizontal="left" vertical="top"/>
    </xf>
    <xf numFmtId="0" fontId="22" fillId="0" borderId="72" xfId="0" applyFont="1" applyBorder="1" applyAlignment="1" applyProtection="1">
      <alignment horizontal="left" vertical="top"/>
    </xf>
    <xf numFmtId="0" fontId="22" fillId="0" borderId="73" xfId="0" applyFont="1" applyBorder="1" applyAlignment="1" applyProtection="1">
      <alignment horizontal="left" vertical="top"/>
    </xf>
    <xf numFmtId="0" fontId="22" fillId="0" borderId="74" xfId="0" applyFont="1" applyBorder="1" applyAlignment="1" applyProtection="1">
      <alignment horizontal="left" vertical="top"/>
    </xf>
    <xf numFmtId="0" fontId="22" fillId="0" borderId="0" xfId="0" applyFont="1" applyBorder="1" applyAlignment="1" applyProtection="1">
      <alignment horizontal="left" vertical="top"/>
    </xf>
    <xf numFmtId="0" fontId="22" fillId="0" borderId="75" xfId="0" applyFont="1" applyBorder="1" applyAlignment="1" applyProtection="1">
      <alignment horizontal="left" vertical="top"/>
    </xf>
    <xf numFmtId="0" fontId="22" fillId="0" borderId="76" xfId="0" applyFont="1" applyBorder="1" applyAlignment="1" applyProtection="1">
      <alignment horizontal="left" vertical="top"/>
    </xf>
    <xf numFmtId="0" fontId="22" fillId="0" borderId="77" xfId="0" applyFont="1" applyBorder="1" applyAlignment="1" applyProtection="1">
      <alignment horizontal="left" vertical="top"/>
    </xf>
    <xf numFmtId="0" fontId="22" fillId="0" borderId="78" xfId="0" applyFont="1" applyBorder="1" applyAlignment="1" applyProtection="1">
      <alignment horizontal="left" vertical="top"/>
    </xf>
    <xf numFmtId="0" fontId="22" fillId="0" borderId="71" xfId="0" applyFont="1" applyBorder="1" applyAlignment="1" applyProtection="1">
      <alignment horizontal="left" vertical="top"/>
      <protection locked="0"/>
    </xf>
    <xf numFmtId="0" fontId="22" fillId="0" borderId="72" xfId="0" applyFont="1" applyBorder="1" applyAlignment="1" applyProtection="1">
      <alignment horizontal="left" vertical="top"/>
      <protection locked="0"/>
    </xf>
    <xf numFmtId="0" fontId="22" fillId="0" borderId="73" xfId="0" applyFont="1" applyBorder="1" applyAlignment="1" applyProtection="1">
      <alignment horizontal="left" vertical="top"/>
      <protection locked="0"/>
    </xf>
    <xf numFmtId="0" fontId="22" fillId="0" borderId="74" xfId="0" applyFont="1" applyBorder="1" applyAlignment="1" applyProtection="1">
      <alignment horizontal="left" vertical="top"/>
      <protection locked="0"/>
    </xf>
    <xf numFmtId="0" fontId="22" fillId="0" borderId="0" xfId="0" applyFont="1" applyBorder="1" applyAlignment="1" applyProtection="1">
      <alignment horizontal="left" vertical="top"/>
      <protection locked="0"/>
    </xf>
    <xf numFmtId="0" fontId="22" fillId="0" borderId="75" xfId="0" applyFont="1" applyBorder="1" applyAlignment="1" applyProtection="1">
      <alignment horizontal="left" vertical="top"/>
      <protection locked="0"/>
    </xf>
    <xf numFmtId="0" fontId="22" fillId="0" borderId="76" xfId="0" applyFont="1" applyBorder="1" applyAlignment="1" applyProtection="1">
      <alignment horizontal="left" vertical="top"/>
      <protection locked="0"/>
    </xf>
    <xf numFmtId="0" fontId="22" fillId="0" borderId="77" xfId="0" applyFont="1" applyBorder="1" applyAlignment="1" applyProtection="1">
      <alignment horizontal="left" vertical="top"/>
      <protection locked="0"/>
    </xf>
    <xf numFmtId="0" fontId="22" fillId="0" borderId="78" xfId="0" applyFont="1" applyBorder="1" applyAlignment="1" applyProtection="1">
      <alignment horizontal="left" vertical="top"/>
      <protection locked="0"/>
    </xf>
    <xf numFmtId="0" fontId="23" fillId="0" borderId="83" xfId="0" applyFont="1" applyBorder="1" applyAlignment="1" applyProtection="1">
      <protection locked="0"/>
    </xf>
    <xf numFmtId="0" fontId="23" fillId="0" borderId="1" xfId="0" applyFont="1" applyBorder="1" applyAlignment="1" applyProtection="1">
      <protection locked="0"/>
    </xf>
    <xf numFmtId="0" fontId="23" fillId="0" borderId="84" xfId="0" applyFont="1" applyBorder="1" applyAlignment="1" applyProtection="1">
      <protection locked="0"/>
    </xf>
    <xf numFmtId="0" fontId="22" fillId="0" borderId="83" xfId="0" applyFont="1" applyBorder="1" applyAlignment="1" applyProtection="1">
      <alignment horizontal="left"/>
    </xf>
    <xf numFmtId="0" fontId="22" fillId="0" borderId="1" xfId="0" applyFont="1" applyBorder="1" applyAlignment="1" applyProtection="1">
      <alignment horizontal="left"/>
    </xf>
    <xf numFmtId="0" fontId="22" fillId="0" borderId="84" xfId="0" applyFont="1" applyBorder="1" applyAlignment="1" applyProtection="1">
      <alignment horizontal="left"/>
    </xf>
    <xf numFmtId="0" fontId="22" fillId="0" borderId="0" xfId="0" applyFont="1" applyAlignment="1" applyProtection="1">
      <alignment horizontal="left" vertical="top"/>
    </xf>
    <xf numFmtId="0" fontId="22" fillId="0" borderId="1" xfId="0" applyFont="1" applyBorder="1" applyAlignment="1" applyProtection="1">
      <protection locked="0"/>
    </xf>
    <xf numFmtId="0" fontId="22" fillId="0" borderId="84" xfId="0" applyFont="1" applyBorder="1" applyAlignment="1" applyProtection="1">
      <protection locked="0"/>
    </xf>
    <xf numFmtId="0" fontId="2" fillId="0" borderId="0" xfId="0" applyFont="1" applyAlignment="1" applyProtection="1">
      <alignment horizontal="left" vertical="top" wrapText="1"/>
    </xf>
    <xf numFmtId="0" fontId="12" fillId="0" borderId="0" xfId="1" applyFont="1" applyAlignment="1" applyProtection="1">
      <alignment horizontal="left"/>
    </xf>
    <xf numFmtId="0" fontId="11" fillId="0" borderId="0" xfId="0" applyFont="1" applyAlignment="1" applyProtection="1">
      <alignment horizontal="left" wrapText="1"/>
    </xf>
    <xf numFmtId="0" fontId="23" fillId="9" borderId="60" xfId="0" applyFont="1" applyFill="1" applyBorder="1" applyAlignment="1" applyProtection="1">
      <alignment horizontal="left"/>
    </xf>
    <xf numFmtId="0" fontId="23" fillId="9" borderId="61" xfId="0" applyFont="1" applyFill="1" applyBorder="1" applyAlignment="1" applyProtection="1">
      <alignment horizontal="left"/>
    </xf>
    <xf numFmtId="0" fontId="28" fillId="0" borderId="63" xfId="0" applyNumberFormat="1" applyFont="1" applyBorder="1" applyAlignment="1" applyProtection="1">
      <alignment horizontal="left" vertical="center"/>
      <protection locked="0"/>
    </xf>
    <xf numFmtId="0" fontId="28" fillId="0" borderId="64" xfId="0" applyNumberFormat="1" applyFont="1" applyBorder="1" applyAlignment="1" applyProtection="1">
      <alignment horizontal="left" vertical="center"/>
      <protection locked="0"/>
    </xf>
  </cellXfs>
  <cellStyles count="37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Hyperlink" xfId="1" builtinId="8"/>
    <cellStyle name="Normal" xfId="0" builtinId="0"/>
  </cellStyles>
  <dxfs count="31">
    <dxf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FF00"/>
        </patternFill>
      </fill>
    </dxf>
    <dxf>
      <font>
        <color auto="1"/>
      </font>
      <fill>
        <patternFill patternType="solid">
          <fgColor indexed="64"/>
          <bgColor rgb="FFFF00FF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rgb="FF9C0006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solid">
          <fgColor indexed="64"/>
          <bgColor rgb="FF00FF00"/>
        </patternFill>
      </fill>
    </dxf>
    <dxf>
      <font>
        <color auto="1"/>
      </font>
      <fill>
        <patternFill patternType="solid">
          <fgColor indexed="64"/>
          <bgColor rgb="FFFF00FF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FF00"/>
        </patternFill>
      </fill>
    </dxf>
    <dxf>
      <font>
        <color auto="1"/>
      </font>
      <fill>
        <patternFill patternType="solid">
          <fgColor indexed="64"/>
          <bgColor rgb="FFFF00FF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FF00"/>
        </patternFill>
      </fill>
    </dxf>
    <dxf>
      <font>
        <color auto="1"/>
      </font>
      <fill>
        <patternFill patternType="solid">
          <fgColor indexed="64"/>
          <bgColor rgb="FFFF00FF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  <color rgb="FF5DC341"/>
      <color rgb="FFDE8ACC"/>
      <color rgb="FF666666"/>
      <color rgb="FFF794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Out Of Hours'!A1"/><Relationship Id="rId13" Type="http://schemas.openxmlformats.org/officeDocument/2006/relationships/image" Target="../media/image4.png"/><Relationship Id="rId3" Type="http://schemas.openxmlformats.org/officeDocument/2006/relationships/hyperlink" Target="#'COT mapping'!A1"/><Relationship Id="rId7" Type="http://schemas.openxmlformats.org/officeDocument/2006/relationships/hyperlink" Target="#'HDR Attendance'!A1"/><Relationship Id="rId12" Type="http://schemas.openxmlformats.org/officeDocument/2006/relationships/hyperlink" Target="#'Home (Introduction)'!A1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hyperlink" Target="#'Record of Leave'!A1"/><Relationship Id="rId11" Type="http://schemas.openxmlformats.org/officeDocument/2006/relationships/hyperlink" Target="http://www.rcgp.org.uk/training-exams.aspx" TargetMode="External"/><Relationship Id="rId5" Type="http://schemas.openxmlformats.org/officeDocument/2006/relationships/hyperlink" Target="#'CBD mapping'!A1"/><Relationship Id="rId10" Type="http://schemas.openxmlformats.org/officeDocument/2006/relationships/image" Target="../media/image3.jpeg"/><Relationship Id="rId4" Type="http://schemas.openxmlformats.org/officeDocument/2006/relationships/hyperlink" Target="#'MiniCEX mapping'!A1"/><Relationship Id="rId9" Type="http://schemas.openxmlformats.org/officeDocument/2006/relationships/hyperlink" Target="https://gpeportfolio.rcgp.org.uk/" TargetMode="External"/><Relationship Id="rId14" Type="http://schemas.openxmlformats.org/officeDocument/2006/relationships/hyperlink" Target="#'Are we nearly there yet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Home (Introduction)'!A1"/><Relationship Id="rId2" Type="http://schemas.openxmlformats.org/officeDocument/2006/relationships/hyperlink" Target="http://www.rcgp.org.uk/training-exams/mrcgp-workplace-based-assessment-wpba.aspx" TargetMode="External"/><Relationship Id="rId1" Type="http://schemas.openxmlformats.org/officeDocument/2006/relationships/image" Target="../media/image2.emf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Home (Introduction)'!A1"/><Relationship Id="rId2" Type="http://schemas.openxmlformats.org/officeDocument/2006/relationships/image" Target="../media/image2.emf"/><Relationship Id="rId1" Type="http://schemas.openxmlformats.org/officeDocument/2006/relationships/hyperlink" Target="http://www.rcgp.org.uk/training-exams/mrcgp-workplace-based-assessment-wpba.aspx" TargetMode="External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Home (Introduction)'!A1"/><Relationship Id="rId2" Type="http://schemas.openxmlformats.org/officeDocument/2006/relationships/image" Target="../media/image2.emf"/><Relationship Id="rId1" Type="http://schemas.openxmlformats.org/officeDocument/2006/relationships/hyperlink" Target="http://www.rcgp.org.uk/training-exams/mrcgp-workplace-based-assessment-wpba.aspx" TargetMode="External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'Home (Introduction)'!A1"/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'Home (Introduction)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'Home (Introduction)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'Home (Introduction)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10582</xdr:colOff>
      <xdr:row>29</xdr:row>
      <xdr:rowOff>70637</xdr:rowOff>
    </xdr:from>
    <xdr:to>
      <xdr:col>15</xdr:col>
      <xdr:colOff>137583</xdr:colOff>
      <xdr:row>32</xdr:row>
      <xdr:rowOff>95251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" y="4632054"/>
          <a:ext cx="10858501" cy="500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201083</xdr:colOff>
      <xdr:row>3</xdr:row>
      <xdr:rowOff>42333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15083" cy="518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62497</xdr:colOff>
      <xdr:row>6</xdr:row>
      <xdr:rowOff>63500</xdr:rowOff>
    </xdr:from>
    <xdr:to>
      <xdr:col>3</xdr:col>
      <xdr:colOff>407024</xdr:colOff>
      <xdr:row>28</xdr:row>
      <xdr:rowOff>137583</xdr:rowOff>
    </xdr:to>
    <xdr:grpSp>
      <xdr:nvGrpSpPr>
        <xdr:cNvPr id="2" name="Group 1"/>
        <xdr:cNvGrpSpPr/>
      </xdr:nvGrpSpPr>
      <xdr:grpSpPr>
        <a:xfrm>
          <a:off x="62497" y="1037167"/>
          <a:ext cx="2334194" cy="3503083"/>
          <a:chOff x="61433" y="1637472"/>
          <a:chExt cx="2122062" cy="3771943"/>
        </a:xfrm>
      </xdr:grpSpPr>
      <xdr:grpSp>
        <xdr:nvGrpSpPr>
          <xdr:cNvPr id="10" name="Group 9"/>
          <xdr:cNvGrpSpPr/>
        </xdr:nvGrpSpPr>
        <xdr:grpSpPr>
          <a:xfrm>
            <a:off x="61433" y="1637472"/>
            <a:ext cx="2122062" cy="2900632"/>
            <a:chOff x="9538631" y="1159488"/>
            <a:chExt cx="2115713" cy="2961616"/>
          </a:xfrm>
        </xdr:grpSpPr>
        <xdr:sp macro="" textlink="">
          <xdr:nvSpPr>
            <xdr:cNvPr id="11" name="TextBox 10">
              <a:hlinkClick xmlns:r="http://schemas.openxmlformats.org/officeDocument/2006/relationships" r:id="rId3"/>
            </xdr:cNvPr>
            <xdr:cNvSpPr txBox="1"/>
          </xdr:nvSpPr>
          <xdr:spPr>
            <a:xfrm>
              <a:off x="9538631" y="1159488"/>
              <a:ext cx="2095500" cy="395780"/>
            </a:xfrm>
            <a:prstGeom prst="rect">
              <a:avLst/>
            </a:prstGeom>
            <a:solidFill>
              <a:schemeClr val="tx2">
                <a:lumMod val="60000"/>
                <a:lumOff val="40000"/>
              </a:schemeClr>
            </a:solidFill>
            <a:ln w="9525" cmpd="sng">
              <a:solidFill>
                <a:schemeClr val="lt1">
                  <a:shade val="50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GB" sz="1300" b="1">
                  <a:solidFill>
                    <a:schemeClr val="bg1"/>
                  </a:solidFill>
                </a:rPr>
                <a:t>COT Mapping</a:t>
              </a:r>
            </a:p>
          </xdr:txBody>
        </xdr:sp>
        <xdr:sp macro="" textlink="">
          <xdr:nvSpPr>
            <xdr:cNvPr id="12" name="TextBox 11">
              <a:hlinkClick xmlns:r="http://schemas.openxmlformats.org/officeDocument/2006/relationships" r:id="rId4"/>
            </xdr:cNvPr>
            <xdr:cNvSpPr txBox="1"/>
          </xdr:nvSpPr>
          <xdr:spPr>
            <a:xfrm>
              <a:off x="9538631" y="1653798"/>
              <a:ext cx="2095500" cy="395780"/>
            </a:xfrm>
            <a:prstGeom prst="rect">
              <a:avLst/>
            </a:prstGeom>
            <a:solidFill>
              <a:schemeClr val="accent4">
                <a:lumMod val="60000"/>
                <a:lumOff val="40000"/>
              </a:schemeClr>
            </a:solidFill>
            <a:ln w="9525" cmpd="sng">
              <a:solidFill>
                <a:schemeClr val="lt1">
                  <a:shade val="50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GB" sz="1300" b="1">
                  <a:solidFill>
                    <a:schemeClr val="bg1"/>
                  </a:solidFill>
                </a:rPr>
                <a:t>miniCEX mapping</a:t>
              </a:r>
            </a:p>
          </xdr:txBody>
        </xdr:sp>
        <xdr:sp macro="" textlink="">
          <xdr:nvSpPr>
            <xdr:cNvPr id="13" name="TextBox 12">
              <a:hlinkClick xmlns:r="http://schemas.openxmlformats.org/officeDocument/2006/relationships" r:id="rId5"/>
            </xdr:cNvPr>
            <xdr:cNvSpPr txBox="1"/>
          </xdr:nvSpPr>
          <xdr:spPr>
            <a:xfrm>
              <a:off x="9548223" y="2146243"/>
              <a:ext cx="2095500" cy="395780"/>
            </a:xfrm>
            <a:prstGeom prst="rect">
              <a:avLst/>
            </a:prstGeom>
            <a:solidFill>
              <a:schemeClr val="accent6">
                <a:lumMod val="60000"/>
                <a:lumOff val="40000"/>
              </a:schemeClr>
            </a:solidFill>
            <a:ln w="9525" cmpd="sng">
              <a:solidFill>
                <a:schemeClr val="lt1">
                  <a:shade val="50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GB" sz="1300" b="1">
                  <a:solidFill>
                    <a:schemeClr val="bg1"/>
                  </a:solidFill>
                </a:rPr>
                <a:t>CBD Mapping</a:t>
              </a:r>
            </a:p>
          </xdr:txBody>
        </xdr:sp>
        <xdr:sp macro="" textlink="">
          <xdr:nvSpPr>
            <xdr:cNvPr id="17" name="TextBox 16">
              <a:hlinkClick xmlns:r="http://schemas.openxmlformats.org/officeDocument/2006/relationships" r:id="rId6"/>
            </xdr:cNvPr>
            <xdr:cNvSpPr txBox="1"/>
          </xdr:nvSpPr>
          <xdr:spPr>
            <a:xfrm>
              <a:off x="9558844" y="3725324"/>
              <a:ext cx="2095500" cy="395780"/>
            </a:xfrm>
            <a:prstGeom prst="rect">
              <a:avLst/>
            </a:prstGeom>
            <a:solidFill>
              <a:schemeClr val="accent3">
                <a:lumMod val="60000"/>
                <a:lumOff val="40000"/>
              </a:schemeClr>
            </a:solidFill>
            <a:ln w="9525" cmpd="sng">
              <a:solidFill>
                <a:schemeClr val="lt1">
                  <a:shade val="50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GB" sz="1300" b="1">
                  <a:solidFill>
                    <a:srgbClr val="666666"/>
                  </a:solidFill>
                </a:rPr>
                <a:t>Record of Leave</a:t>
              </a:r>
            </a:p>
          </xdr:txBody>
        </xdr:sp>
        <xdr:sp macro="" textlink="">
          <xdr:nvSpPr>
            <xdr:cNvPr id="19" name="TextBox 18">
              <a:hlinkClick xmlns:r="http://schemas.openxmlformats.org/officeDocument/2006/relationships" r:id="rId7"/>
            </xdr:cNvPr>
            <xdr:cNvSpPr txBox="1"/>
          </xdr:nvSpPr>
          <xdr:spPr>
            <a:xfrm>
              <a:off x="9547263" y="2706346"/>
              <a:ext cx="2095500" cy="395780"/>
            </a:xfrm>
            <a:prstGeom prst="rect">
              <a:avLst/>
            </a:prstGeom>
            <a:solidFill>
              <a:schemeClr val="accent3">
                <a:lumMod val="60000"/>
                <a:lumOff val="40000"/>
              </a:schemeClr>
            </a:solidFill>
            <a:ln w="9525" cmpd="sng">
              <a:solidFill>
                <a:schemeClr val="lt1">
                  <a:shade val="50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GB" sz="1300" b="1">
                  <a:solidFill>
                    <a:srgbClr val="666666"/>
                  </a:solidFill>
                </a:rPr>
                <a:t>HDR Attendance</a:t>
              </a:r>
            </a:p>
          </xdr:txBody>
        </xdr:sp>
        <xdr:sp macro="" textlink="">
          <xdr:nvSpPr>
            <xdr:cNvPr id="20" name="TextBox 19">
              <a:hlinkClick xmlns:r="http://schemas.openxmlformats.org/officeDocument/2006/relationships" r:id="rId8"/>
            </xdr:cNvPr>
            <xdr:cNvSpPr txBox="1"/>
          </xdr:nvSpPr>
          <xdr:spPr>
            <a:xfrm>
              <a:off x="9559862" y="3220676"/>
              <a:ext cx="2082900" cy="395780"/>
            </a:xfrm>
            <a:prstGeom prst="rect">
              <a:avLst/>
            </a:prstGeom>
            <a:solidFill>
              <a:schemeClr val="accent3">
                <a:lumMod val="60000"/>
                <a:lumOff val="40000"/>
              </a:schemeClr>
            </a:solidFill>
            <a:ln w="9525" cmpd="sng">
              <a:solidFill>
                <a:schemeClr val="lt1">
                  <a:shade val="50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/>
            <a:lstStyle/>
            <a:p>
              <a:pPr algn="ctr"/>
              <a:r>
                <a:rPr lang="en-GB" sz="1300" b="1">
                  <a:solidFill>
                    <a:schemeClr val="accent3">
                      <a:lumMod val="50000"/>
                    </a:schemeClr>
                  </a:solidFill>
                </a:rPr>
                <a:t>Out</a:t>
              </a:r>
              <a:r>
                <a:rPr lang="en-GB" sz="1300" b="1" baseline="0">
                  <a:solidFill>
                    <a:schemeClr val="accent3">
                      <a:lumMod val="50000"/>
                    </a:schemeClr>
                  </a:solidFill>
                </a:rPr>
                <a:t> of Hours</a:t>
              </a:r>
              <a:endParaRPr lang="en-GB" sz="1300" b="1">
                <a:solidFill>
                  <a:schemeClr val="accent3">
                    <a:lumMod val="50000"/>
                  </a:schemeClr>
                </a:solidFill>
              </a:endParaRPr>
            </a:p>
          </xdr:txBody>
        </xdr:sp>
      </xdr:grpSp>
      <xdr:pic>
        <xdr:nvPicPr>
          <xdr:cNvPr id="2049" name="Picture 1" descr="Trainee ePortfolio">
            <a:hlinkClick xmlns:r="http://schemas.openxmlformats.org/officeDocument/2006/relationships" r:id="rId9" tooltip="Trainee ePortfolio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/>
          <a:srcRect/>
          <a:stretch>
            <a:fillRect/>
          </a:stretch>
        </xdr:blipFill>
        <xdr:spPr bwMode="auto">
          <a:xfrm>
            <a:off x="68792" y="5064134"/>
            <a:ext cx="2099468" cy="345281"/>
          </a:xfrm>
          <a:prstGeom prst="rect">
            <a:avLst/>
          </a:prstGeom>
          <a:noFill/>
        </xdr:spPr>
      </xdr:pic>
    </xdr:grpSp>
    <xdr:clientData/>
  </xdr:twoCellAnchor>
  <xdr:twoCellAnchor>
    <xdr:from>
      <xdr:col>3</xdr:col>
      <xdr:colOff>469635</xdr:colOff>
      <xdr:row>6</xdr:row>
      <xdr:rowOff>75407</xdr:rowOff>
    </xdr:from>
    <xdr:to>
      <xdr:col>15</xdr:col>
      <xdr:colOff>137583</xdr:colOff>
      <xdr:row>28</xdr:row>
      <xdr:rowOff>148166</xdr:rowOff>
    </xdr:to>
    <xdr:sp macro="" textlink="">
      <xdr:nvSpPr>
        <xdr:cNvPr id="22" name="TextBox 21">
          <a:hlinkClick xmlns:r="http://schemas.openxmlformats.org/officeDocument/2006/relationships" r:id="rId11"/>
        </xdr:cNvPr>
        <xdr:cNvSpPr txBox="1"/>
      </xdr:nvSpPr>
      <xdr:spPr>
        <a:xfrm>
          <a:off x="2459302" y="1049074"/>
          <a:ext cx="8409781" cy="35017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GB" sz="1300" b="1" u="none"/>
            <a:t>UPLOAD THIS</a:t>
          </a:r>
          <a:r>
            <a:rPr lang="en-GB" sz="1300" b="1" u="none" baseline="0"/>
            <a:t> WORKBOOK TO YOUR </a:t>
          </a:r>
          <a:r>
            <a:rPr lang="en-GB" sz="1300" b="1" u="none"/>
            <a:t>ePORTFOLIO 2w BEFORE YOUR ES REVIEW.  FILE UNDER</a:t>
          </a:r>
          <a:r>
            <a:rPr lang="en-GB" sz="1300" b="1" u="none" baseline="0"/>
            <a:t> </a:t>
          </a:r>
          <a:r>
            <a:rPr lang="en-GB" sz="1300" b="1" u="none" baseline="0">
              <a:solidFill>
                <a:srgbClr val="0070C0"/>
              </a:solidFill>
            </a:rPr>
            <a:t>"PROFESSIONAL CONVERSATION"</a:t>
          </a:r>
          <a:r>
            <a:rPr lang="en-GB" sz="1300" b="1" u="none" baseline="0">
              <a:solidFill>
                <a:schemeClr val="tx1"/>
              </a:solidFill>
            </a:rPr>
            <a:t> WITH</a:t>
          </a:r>
          <a:r>
            <a:rPr lang="en-GB" sz="1300" b="1" u="none" baseline="0">
              <a:solidFill>
                <a:srgbClr val="0070C0"/>
              </a:solidFill>
            </a:rPr>
            <a:t> </a:t>
          </a:r>
          <a:r>
            <a:rPr lang="en-GB" sz="1300" b="1" u="none">
              <a:solidFill>
                <a:sysClr val="windowText" lastClr="000000"/>
              </a:solidFill>
            </a:rPr>
            <a:t>TITLE </a:t>
          </a:r>
          <a:r>
            <a:rPr lang="en-GB" sz="1300" b="1" u="none">
              <a:solidFill>
                <a:srgbClr val="0070C0"/>
              </a:solidFill>
            </a:rPr>
            <a:t>'THE</a:t>
          </a:r>
          <a:r>
            <a:rPr lang="en-GB" sz="1300" b="1" u="none" baseline="0">
              <a:solidFill>
                <a:srgbClr val="0070C0"/>
              </a:solidFill>
            </a:rPr>
            <a:t> ES </a:t>
          </a:r>
          <a:r>
            <a:rPr lang="en-GB" sz="1300" b="1" u="none">
              <a:solidFill>
                <a:srgbClr val="0070C0"/>
              </a:solidFill>
            </a:rPr>
            <a:t>WORKBOOK' </a:t>
          </a:r>
          <a:r>
            <a:rPr lang="en-GB" sz="1300" b="1" u="none"/>
            <a:t>. EMAIL A COPY TO YOUR EDUCATIONAL &amp; CLINICAL SUPERVISORS.</a:t>
          </a:r>
        </a:p>
        <a:p>
          <a:pPr algn="l"/>
          <a:endParaRPr lang="en-GB" sz="1300" b="1">
            <a:solidFill>
              <a:srgbClr val="0070C0"/>
            </a:solidFill>
          </a:endParaRPr>
        </a:p>
        <a:p>
          <a:pPr algn="l"/>
          <a:r>
            <a:rPr lang="en-GB" sz="1300" b="1">
              <a:solidFill>
                <a:srgbClr val="0070C0"/>
              </a:solidFill>
            </a:rPr>
            <a:t>Click</a:t>
          </a:r>
          <a:r>
            <a:rPr lang="en-GB" sz="1300" b="1" baseline="0">
              <a:solidFill>
                <a:srgbClr val="0070C0"/>
              </a:solidFill>
            </a:rPr>
            <a:t> on a tab on the left to access that worksheet</a:t>
          </a:r>
          <a:r>
            <a:rPr lang="en-GB" sz="1300" b="1">
              <a:solidFill>
                <a:srgbClr val="0070C0"/>
              </a:solidFill>
            </a:rPr>
            <a:t>.                                                                               </a:t>
          </a:r>
        </a:p>
        <a:p>
          <a:pPr algn="l"/>
          <a:r>
            <a:rPr lang="en-GB" sz="1300" b="1">
              <a:solidFill>
                <a:srgbClr val="0070C0"/>
              </a:solidFill>
            </a:rPr>
            <a:t>Press the button              on each sheet  to return to this homepage</a:t>
          </a:r>
          <a:r>
            <a:rPr lang="en-GB" sz="1300" b="1">
              <a:solidFill>
                <a:schemeClr val="tx2">
                  <a:lumMod val="60000"/>
                  <a:lumOff val="40000"/>
                </a:schemeClr>
              </a:solidFill>
            </a:rPr>
            <a:t>.</a:t>
          </a:r>
        </a:p>
        <a:p>
          <a:pPr algn="l"/>
          <a:endParaRPr lang="en-GB" sz="1400"/>
        </a:p>
        <a:p>
          <a:pPr algn="l"/>
          <a:endParaRPr lang="en-GB" sz="1400"/>
        </a:p>
        <a:p>
          <a:pPr algn="l"/>
          <a:r>
            <a:rPr lang="en-GB" sz="1400" b="1" u="sng">
              <a:solidFill>
                <a:srgbClr val="7030A0"/>
              </a:solidFill>
            </a:rPr>
            <a:t>This purpose of this workbook</a:t>
          </a:r>
        </a:p>
        <a:p>
          <a:pPr algn="l"/>
          <a:endParaRPr lang="en-GB" sz="200" baseline="0"/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provide</a:t>
          </a:r>
          <a:r>
            <a:rPr lang="en-GB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evidence to demonstrate the development of competencies. </a:t>
          </a:r>
          <a:endParaRPr lang="en-GB" sz="1200">
            <a:effectLst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</a:t>
          </a:r>
          <a:r>
            <a:rPr lang="en-GB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version has removed the request to complete a number of worksheets from previous versions in order to simplify things, and has kept the worksheets that we feel help us and you better understand what is in your ePortfolio.</a:t>
          </a:r>
          <a:endParaRPr lang="en-GB" sz="1600">
            <a:effectLst/>
          </a:endParaRP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en-GB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Removing these sheets does not remove the need for you to fill in the evidence in your ePortfolio.</a:t>
          </a:r>
          <a:endParaRPr lang="en-GB" sz="1600">
            <a:effectLst/>
          </a:endParaRP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en-GB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 is your responsibility to ensure that all the required evidence is in your ePortfolio and all the requirements are explained on the RCGP websites (go to http://www.rcgp.org.uk/training-exams.aspx and all the links from that page)</a:t>
          </a:r>
          <a:endParaRPr lang="en-GB" sz="1600">
            <a:effectLst/>
          </a:endParaRPr>
        </a:p>
        <a:p>
          <a:pPr algn="l"/>
          <a:r>
            <a:rPr lang="en-GB" sz="800">
              <a:solidFill>
                <a:schemeClr val="bg1"/>
              </a:solidFill>
            </a:rPr>
            <a:t>f</a:t>
          </a:r>
          <a:endParaRPr lang="en-GB" sz="1300"/>
        </a:p>
        <a:p>
          <a:pPr algn="l"/>
          <a:r>
            <a:rPr lang="en-GB" sz="1400" b="0">
              <a:solidFill>
                <a:srgbClr val="FF0000"/>
              </a:solidFill>
            </a:rPr>
            <a:t>Start a new workbook everytime</a:t>
          </a:r>
          <a:r>
            <a:rPr lang="en-GB" sz="1400" b="0" baseline="0">
              <a:solidFill>
                <a:srgbClr val="FF0000"/>
              </a:solidFill>
            </a:rPr>
            <a:t> you move up an ST year.  </a:t>
          </a:r>
          <a:endParaRPr lang="en-GB" sz="1400" b="0">
            <a:solidFill>
              <a:srgbClr val="FF0000"/>
            </a:solidFill>
          </a:endParaRPr>
        </a:p>
        <a:p>
          <a:pPr algn="l"/>
          <a:endParaRPr lang="en-GB" sz="1200"/>
        </a:p>
        <a:p>
          <a:pPr algn="l"/>
          <a:endParaRPr lang="en-GB" sz="12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</xdr:txBody>
    </xdr:sp>
    <xdr:clientData/>
  </xdr:twoCellAnchor>
  <xdr:twoCellAnchor>
    <xdr:from>
      <xdr:col>0</xdr:col>
      <xdr:colOff>1</xdr:colOff>
      <xdr:row>46</xdr:row>
      <xdr:rowOff>67456</xdr:rowOff>
    </xdr:from>
    <xdr:to>
      <xdr:col>3</xdr:col>
      <xdr:colOff>190501</xdr:colOff>
      <xdr:row>48</xdr:row>
      <xdr:rowOff>3955</xdr:rowOff>
    </xdr:to>
    <xdr:sp macro="" textlink="">
      <xdr:nvSpPr>
        <xdr:cNvPr id="23" name="TextBox 22"/>
        <xdr:cNvSpPr txBox="1"/>
      </xdr:nvSpPr>
      <xdr:spPr>
        <a:xfrm>
          <a:off x="1" y="8004956"/>
          <a:ext cx="1968500" cy="253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>
              <a:solidFill>
                <a:schemeClr val="bg1"/>
              </a:solidFill>
            </a:rPr>
            <a:t>v2.3 Updated 08 09 13 - DP</a:t>
          </a:r>
        </a:p>
      </xdr:txBody>
    </xdr:sp>
    <xdr:clientData/>
  </xdr:twoCellAnchor>
  <xdr:twoCellAnchor editAs="oneCell">
    <xdr:from>
      <xdr:col>6</xdr:col>
      <xdr:colOff>129644</xdr:colOff>
      <xdr:row>12</xdr:row>
      <xdr:rowOff>59537</xdr:rowOff>
    </xdr:from>
    <xdr:to>
      <xdr:col>6</xdr:col>
      <xdr:colOff>496356</xdr:colOff>
      <xdr:row>14</xdr:row>
      <xdr:rowOff>75147</xdr:rowOff>
    </xdr:to>
    <xdr:pic>
      <xdr:nvPicPr>
        <xdr:cNvPr id="24" name="Picture 23" descr="C:\Documents and Settings\ltweedale\Local Settings\Temporary Internet Files\Content.IE5\7KQSHD62\MC900442150[1].png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0894" y="1911620"/>
          <a:ext cx="366712" cy="3436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127001</xdr:colOff>
      <xdr:row>0</xdr:row>
      <xdr:rowOff>42333</xdr:rowOff>
    </xdr:from>
    <xdr:ext cx="2437142" cy="468013"/>
    <xdr:sp macro="" textlink="">
      <xdr:nvSpPr>
        <xdr:cNvPr id="3" name="TextBox 2"/>
        <xdr:cNvSpPr txBox="1"/>
      </xdr:nvSpPr>
      <xdr:spPr>
        <a:xfrm>
          <a:off x="127001" y="42333"/>
          <a:ext cx="2437142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2400" b="1" baseline="0">
              <a:solidFill>
                <a:schemeClr val="bg1"/>
              </a:solidFill>
            </a:rPr>
            <a:t>The ES Workbook</a:t>
          </a:r>
          <a:endParaRPr lang="en-GB" sz="2400" b="1">
            <a:solidFill>
              <a:schemeClr val="bg1"/>
            </a:solidFill>
          </a:endParaRPr>
        </a:p>
      </xdr:txBody>
    </xdr:sp>
    <xdr:clientData/>
  </xdr:oneCellAnchor>
  <xdr:oneCellAnchor>
    <xdr:from>
      <xdr:col>9</xdr:col>
      <xdr:colOff>603250</xdr:colOff>
      <xdr:row>29</xdr:row>
      <xdr:rowOff>52916</xdr:rowOff>
    </xdr:from>
    <xdr:ext cx="4458656" cy="374141"/>
    <xdr:sp macro="" textlink="">
      <xdr:nvSpPr>
        <xdr:cNvPr id="4" name="TextBox 3"/>
        <xdr:cNvSpPr txBox="1"/>
      </xdr:nvSpPr>
      <xdr:spPr>
        <a:xfrm>
          <a:off x="6191250" y="5185833"/>
          <a:ext cx="4458656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800" b="1">
              <a:solidFill>
                <a:schemeClr val="bg1"/>
              </a:solidFill>
            </a:rPr>
            <a:t>Health Education Yorkshire and the Humber</a:t>
          </a:r>
        </a:p>
      </xdr:txBody>
    </xdr:sp>
    <xdr:clientData/>
  </xdr:oneCellAnchor>
  <xdr:oneCellAnchor>
    <xdr:from>
      <xdr:col>0</xdr:col>
      <xdr:colOff>433918</xdr:colOff>
      <xdr:row>30</xdr:row>
      <xdr:rowOff>63500</xdr:rowOff>
    </xdr:from>
    <xdr:ext cx="1542282" cy="280205"/>
    <xdr:sp macro="" textlink="">
      <xdr:nvSpPr>
        <xdr:cNvPr id="5" name="TextBox 4"/>
        <xdr:cNvSpPr txBox="1"/>
      </xdr:nvSpPr>
      <xdr:spPr>
        <a:xfrm>
          <a:off x="433918" y="5033433"/>
          <a:ext cx="154228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0">
              <a:solidFill>
                <a:schemeClr val="bg1"/>
              </a:solidFill>
            </a:rPr>
            <a:t>version </a:t>
          </a:r>
          <a:r>
            <a:rPr lang="en-GB" sz="1200" b="0" baseline="0">
              <a:solidFill>
                <a:schemeClr val="bg1"/>
              </a:solidFill>
            </a:rPr>
            <a:t>10    Apr 2016</a:t>
          </a:r>
          <a:endParaRPr lang="en-GB" sz="1200" b="0">
            <a:solidFill>
              <a:schemeClr val="bg1"/>
            </a:solidFill>
          </a:endParaRPr>
        </a:p>
      </xdr:txBody>
    </xdr:sp>
    <xdr:clientData/>
  </xdr:oneCellAnchor>
  <xdr:oneCellAnchor>
    <xdr:from>
      <xdr:col>7</xdr:col>
      <xdr:colOff>116416</xdr:colOff>
      <xdr:row>30</xdr:row>
      <xdr:rowOff>137584</xdr:rowOff>
    </xdr:from>
    <xdr:ext cx="7140629" cy="264560"/>
    <xdr:sp macro="" textlink="">
      <xdr:nvSpPr>
        <xdr:cNvPr id="8" name="TextBox 7"/>
        <xdr:cNvSpPr txBox="1"/>
      </xdr:nvSpPr>
      <xdr:spPr>
        <a:xfrm>
          <a:off x="4360333" y="5334001"/>
          <a:ext cx="714062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/>
            <a:t>Developers: Dominic Patterson, Lesley Needham, Linda Latif, Mike Tomson,</a:t>
          </a:r>
          <a:r>
            <a:rPr lang="en-GB" sz="1100" baseline="0"/>
            <a:t> Paul Johnson &amp; Ramesh Mehay</a:t>
          </a:r>
          <a:endParaRPr lang="en-GB" sz="1100"/>
        </a:p>
      </xdr:txBody>
    </xdr:sp>
    <xdr:clientData/>
  </xdr:oneCellAnchor>
  <xdr:twoCellAnchor>
    <xdr:from>
      <xdr:col>0</xdr:col>
      <xdr:colOff>84727</xdr:colOff>
      <xdr:row>24</xdr:row>
      <xdr:rowOff>42336</xdr:rowOff>
    </xdr:from>
    <xdr:to>
      <xdr:col>3</xdr:col>
      <xdr:colOff>406955</xdr:colOff>
      <xdr:row>26</xdr:row>
      <xdr:rowOff>84836</xdr:rowOff>
    </xdr:to>
    <xdr:sp macro="" textlink="">
      <xdr:nvSpPr>
        <xdr:cNvPr id="25" name="TextBox 24">
          <a:hlinkClick xmlns:r="http://schemas.openxmlformats.org/officeDocument/2006/relationships" r:id="rId14"/>
        </xdr:cNvPr>
        <xdr:cNvSpPr txBox="1"/>
      </xdr:nvSpPr>
      <xdr:spPr>
        <a:xfrm>
          <a:off x="84727" y="3810003"/>
          <a:ext cx="2311895" cy="3600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300" b="1">
              <a:solidFill>
                <a:srgbClr val="666666"/>
              </a:solidFill>
            </a:rPr>
            <a:t>Are we</a:t>
          </a:r>
          <a:r>
            <a:rPr lang="en-GB" sz="1300" b="1" baseline="0">
              <a:solidFill>
                <a:srgbClr val="666666"/>
              </a:solidFill>
            </a:rPr>
            <a:t> nearly there yet?</a:t>
          </a:r>
          <a:endParaRPr lang="en-GB" sz="1300" b="1">
            <a:solidFill>
              <a:srgbClr val="6666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583406</xdr:colOff>
      <xdr:row>0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74969" cy="661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71438</xdr:colOff>
      <xdr:row>0</xdr:row>
      <xdr:rowOff>63698</xdr:rowOff>
    </xdr:from>
    <xdr:to>
      <xdr:col>14</xdr:col>
      <xdr:colOff>261937</xdr:colOff>
      <xdr:row>1</xdr:row>
      <xdr:rowOff>180379</xdr:rowOff>
    </xdr:to>
    <xdr:sp macro="" textlink="">
      <xdr:nvSpPr>
        <xdr:cNvPr id="5" name="TextBox 4"/>
        <xdr:cNvSpPr txBox="1"/>
      </xdr:nvSpPr>
      <xdr:spPr>
        <a:xfrm>
          <a:off x="71438" y="63698"/>
          <a:ext cx="9024937" cy="34290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2000" b="1">
              <a:solidFill>
                <a:schemeClr val="bg1"/>
              </a:solidFill>
            </a:rPr>
            <a:t>COT Mapping</a:t>
          </a:r>
        </a:p>
      </xdr:txBody>
    </xdr:sp>
    <xdr:clientData/>
  </xdr:twoCellAnchor>
  <xdr:twoCellAnchor>
    <xdr:from>
      <xdr:col>5</xdr:col>
      <xdr:colOff>71437</xdr:colOff>
      <xdr:row>2</xdr:row>
      <xdr:rowOff>102395</xdr:rowOff>
    </xdr:from>
    <xdr:to>
      <xdr:col>14</xdr:col>
      <xdr:colOff>250030</xdr:colOff>
      <xdr:row>8</xdr:row>
      <xdr:rowOff>1</xdr:rowOff>
    </xdr:to>
    <xdr:sp macro="" textlink="">
      <xdr:nvSpPr>
        <xdr:cNvPr id="6" name="TextBox 5">
          <a:hlinkClick xmlns:r="http://schemas.openxmlformats.org/officeDocument/2006/relationships" r:id="rId2"/>
        </xdr:cNvPr>
        <xdr:cNvSpPr txBox="1"/>
      </xdr:nvSpPr>
      <xdr:spPr>
        <a:xfrm>
          <a:off x="4083843" y="554833"/>
          <a:ext cx="5000625" cy="14454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5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This page is for trainees in a GP post</a:t>
          </a:r>
          <a:r>
            <a:rPr lang="en-GB" sz="1500">
              <a:latin typeface="+mn-lt"/>
            </a:rPr>
            <a:t> </a:t>
          </a:r>
        </a:p>
        <a:p>
          <a:endParaRPr lang="en-GB" sz="400">
            <a:latin typeface="+mn-lt"/>
          </a:endParaRPr>
        </a:p>
        <a:p>
          <a:r>
            <a:rPr lang="en-GB" sz="1300">
              <a:latin typeface="+mn-lt"/>
            </a:rPr>
            <a:t>There are more COT spaces than the minimum requirements</a:t>
          </a:r>
          <a:r>
            <a:rPr lang="en-GB" sz="1300" baseline="0">
              <a:latin typeface="+mn-lt"/>
            </a:rPr>
            <a:t> - but remember, minimum numbers are exactly that - minimum!  You should be aiming to do lots more</a:t>
          </a:r>
          <a:r>
            <a:rPr lang="en-GB" sz="1100">
              <a:latin typeface="+mn-lt"/>
            </a:rPr>
            <a:t>. </a:t>
          </a:r>
        </a:p>
        <a:p>
          <a:endParaRPr lang="en-GB" sz="300">
            <a:latin typeface="+mn-lt"/>
          </a:endParaRPr>
        </a:p>
        <a:p>
          <a:pPr algn="ctr"/>
          <a:r>
            <a:rPr lang="en-GB" sz="1300" u="sng">
              <a:solidFill>
                <a:srgbClr val="0070C0"/>
              </a:solidFill>
              <a:latin typeface="+mn-lt"/>
            </a:rPr>
            <a:t>Click</a:t>
          </a:r>
          <a:r>
            <a:rPr lang="en-GB" sz="1300" u="sng" baseline="0">
              <a:solidFill>
                <a:srgbClr val="0070C0"/>
              </a:solidFill>
              <a:latin typeface="+mn-lt"/>
            </a:rPr>
            <a:t> here t</a:t>
          </a:r>
          <a:r>
            <a:rPr lang="en-GB" sz="1300" u="sng">
              <a:solidFill>
                <a:srgbClr val="0070C0"/>
              </a:solidFill>
              <a:latin typeface="+mn-lt"/>
            </a:rPr>
            <a:t>o</a:t>
          </a:r>
          <a:r>
            <a:rPr lang="en-GB" sz="1300" u="sng" baseline="0">
              <a:solidFill>
                <a:srgbClr val="0070C0"/>
              </a:solidFill>
              <a:latin typeface="+mn-lt"/>
            </a:rPr>
            <a:t> see how many of each type of assessment that you need to do at each ST stage.</a:t>
          </a:r>
          <a:endParaRPr lang="en-GB" sz="1300" u="sng">
            <a:solidFill>
              <a:srgbClr val="0070C0"/>
            </a:solidFill>
            <a:latin typeface="+mn-lt"/>
          </a:endParaRPr>
        </a:p>
        <a:p>
          <a:endParaRPr lang="en-GB" sz="1100"/>
        </a:p>
      </xdr:txBody>
    </xdr:sp>
    <xdr:clientData/>
  </xdr:twoCellAnchor>
  <xdr:twoCellAnchor editAs="oneCell">
    <xdr:from>
      <xdr:col>1</xdr:col>
      <xdr:colOff>1</xdr:colOff>
      <xdr:row>8</xdr:row>
      <xdr:rowOff>35719</xdr:rowOff>
    </xdr:from>
    <xdr:to>
      <xdr:col>1</xdr:col>
      <xdr:colOff>437141</xdr:colOff>
      <xdr:row>10</xdr:row>
      <xdr:rowOff>130969</xdr:rowOff>
    </xdr:to>
    <xdr:pic>
      <xdr:nvPicPr>
        <xdr:cNvPr id="8" name="Picture 7" descr="C:\Documents and Settings\ltweedale\Local Settings\Temporary Internet Files\Content.IE5\7KQSHD62\MC900442150[1]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7" y="2035969"/>
          <a:ext cx="43714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333375</xdr:colOff>
      <xdr:row>0</xdr:row>
      <xdr:rowOff>35720</xdr:rowOff>
    </xdr:from>
    <xdr:to>
      <xdr:col>15</xdr:col>
      <xdr:colOff>227557</xdr:colOff>
      <xdr:row>3</xdr:row>
      <xdr:rowOff>142875</xdr:rowOff>
    </xdr:to>
    <xdr:pic>
      <xdr:nvPicPr>
        <xdr:cNvPr id="9" name="Picture 8" descr="C:\Documents and Settings\ltweedale\Local Settings\Temporary Internet Files\Content.IE5\7KQSHD62\MC900442150[1]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7813" y="35720"/>
          <a:ext cx="679994" cy="666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71438</xdr:colOff>
      <xdr:row>2</xdr:row>
      <xdr:rowOff>130970</xdr:rowOff>
    </xdr:from>
    <xdr:to>
      <xdr:col>14</xdr:col>
      <xdr:colOff>11906</xdr:colOff>
      <xdr:row>9</xdr:row>
      <xdr:rowOff>1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4071938" y="559595"/>
          <a:ext cx="4741068" cy="14406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5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This page is for trainees in a HOSPITAL post</a:t>
          </a:r>
          <a:r>
            <a:rPr lang="en-GB" sz="1500">
              <a:latin typeface="+mn-lt"/>
            </a:rPr>
            <a:t> </a:t>
          </a:r>
        </a:p>
        <a:p>
          <a:endParaRPr lang="en-GB" sz="400">
            <a:latin typeface="+mn-lt"/>
          </a:endParaRPr>
        </a:p>
        <a:p>
          <a:r>
            <a:rPr lang="en-GB" sz="1300">
              <a:latin typeface="+mn-lt"/>
            </a:rPr>
            <a:t>There are more Mini-CEX</a:t>
          </a:r>
          <a:r>
            <a:rPr lang="en-GB" sz="1300" baseline="0">
              <a:latin typeface="+mn-lt"/>
            </a:rPr>
            <a:t> </a:t>
          </a:r>
          <a:r>
            <a:rPr lang="en-GB" sz="1300">
              <a:latin typeface="+mn-lt"/>
            </a:rPr>
            <a:t>spaces than the minimum requirements - but remember, minumum numbers are exactly that - minimum!</a:t>
          </a:r>
          <a:r>
            <a:rPr lang="en-GB" sz="1300" baseline="0">
              <a:latin typeface="+mn-lt"/>
            </a:rPr>
            <a:t>  You should be aiming to do lots more</a:t>
          </a:r>
          <a:r>
            <a:rPr lang="en-GB" sz="1300">
              <a:latin typeface="+mn-lt"/>
            </a:rPr>
            <a:t>. </a:t>
          </a:r>
        </a:p>
        <a:p>
          <a:endParaRPr lang="en-GB" sz="300">
            <a:latin typeface="+mn-lt"/>
          </a:endParaRPr>
        </a:p>
        <a:p>
          <a:pPr algn="ctr"/>
          <a:r>
            <a:rPr lang="en-GB" sz="1300" u="sng">
              <a:solidFill>
                <a:srgbClr val="0070C0"/>
              </a:solidFill>
              <a:latin typeface="+mn-lt"/>
            </a:rPr>
            <a:t>Click here to see how many of each type</a:t>
          </a:r>
          <a:r>
            <a:rPr lang="en-GB" sz="1300" u="sng" baseline="0">
              <a:solidFill>
                <a:srgbClr val="0070C0"/>
              </a:solidFill>
              <a:latin typeface="+mn-lt"/>
            </a:rPr>
            <a:t> of assessment that you need to do at each ST stage.</a:t>
          </a:r>
        </a:p>
        <a:p>
          <a:endParaRPr lang="en-GB" sz="1300">
            <a:latin typeface="+mn-lt"/>
          </a:endParaRPr>
        </a:p>
        <a:p>
          <a:endParaRPr lang="en-GB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583406</xdr:colOff>
      <xdr:row>0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0348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83344</xdr:colOff>
      <xdr:row>0</xdr:row>
      <xdr:rowOff>63698</xdr:rowOff>
    </xdr:from>
    <xdr:to>
      <xdr:col>13</xdr:col>
      <xdr:colOff>535779</xdr:colOff>
      <xdr:row>1</xdr:row>
      <xdr:rowOff>180379</xdr:rowOff>
    </xdr:to>
    <xdr:sp macro="" textlink="">
      <xdr:nvSpPr>
        <xdr:cNvPr id="3" name="TextBox 2"/>
        <xdr:cNvSpPr txBox="1"/>
      </xdr:nvSpPr>
      <xdr:spPr>
        <a:xfrm>
          <a:off x="83344" y="63698"/>
          <a:ext cx="9013029" cy="34290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1600" b="1">
              <a:solidFill>
                <a:schemeClr val="bg1"/>
              </a:solidFill>
            </a:rPr>
            <a:t>MiniCEX Mapping</a:t>
          </a:r>
        </a:p>
      </xdr:txBody>
    </xdr:sp>
    <xdr:clientData/>
  </xdr:twoCellAnchor>
  <xdr:twoCellAnchor editAs="oneCell">
    <xdr:from>
      <xdr:col>1</xdr:col>
      <xdr:colOff>0</xdr:colOff>
      <xdr:row>9</xdr:row>
      <xdr:rowOff>47625</xdr:rowOff>
    </xdr:from>
    <xdr:to>
      <xdr:col>1</xdr:col>
      <xdr:colOff>437140</xdr:colOff>
      <xdr:row>11</xdr:row>
      <xdr:rowOff>142875</xdr:rowOff>
    </xdr:to>
    <xdr:pic>
      <xdr:nvPicPr>
        <xdr:cNvPr id="5" name="Picture 4" descr="C:\Documents and Settings\ltweedale\Local Settings\Temporary Internet Files\Content.IE5\7KQSHD62\MC900442150[1]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" y="2333625"/>
          <a:ext cx="43714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83343</xdr:colOff>
      <xdr:row>0</xdr:row>
      <xdr:rowOff>47625</xdr:rowOff>
    </xdr:from>
    <xdr:to>
      <xdr:col>15</xdr:col>
      <xdr:colOff>11907</xdr:colOff>
      <xdr:row>3</xdr:row>
      <xdr:rowOff>188492</xdr:rowOff>
    </xdr:to>
    <xdr:pic>
      <xdr:nvPicPr>
        <xdr:cNvPr id="6" name="Picture 5" descr="C:\Documents and Settings\ltweedale\Local Settings\Temporary Internet Files\Content.IE5\7KQSHD62\MC900442150[1]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718" y="47625"/>
          <a:ext cx="714376" cy="70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71437</xdr:colOff>
      <xdr:row>2</xdr:row>
      <xdr:rowOff>102395</xdr:rowOff>
    </xdr:from>
    <xdr:to>
      <xdr:col>14</xdr:col>
      <xdr:colOff>273843</xdr:colOff>
      <xdr:row>8</xdr:row>
      <xdr:rowOff>1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4083843" y="554833"/>
          <a:ext cx="5024438" cy="14454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5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This page is for ALL trainees </a:t>
          </a:r>
          <a:endParaRPr lang="en-GB" sz="1500">
            <a:latin typeface="+mn-lt"/>
          </a:endParaRPr>
        </a:p>
        <a:p>
          <a:endParaRPr lang="en-GB" sz="400">
            <a:latin typeface="+mn-lt"/>
          </a:endParaRPr>
        </a:p>
        <a:p>
          <a:r>
            <a:rPr lang="en-GB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There are more CBD</a:t>
          </a:r>
          <a:r>
            <a:rPr lang="en-GB" sz="13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spaces than the minimum requirements - but remember, minumum numbers are exactly that - minimum!</a:t>
          </a:r>
          <a:r>
            <a:rPr lang="en-GB" sz="13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You should be aiming to do lots more</a:t>
          </a:r>
          <a:r>
            <a:rPr lang="en-GB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en-GB" sz="1300">
            <a:effectLst/>
          </a:endParaRPr>
        </a:p>
        <a:p>
          <a:pPr algn="ctr"/>
          <a:r>
            <a:rPr lang="en-GB" sz="1300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Click here to see how many of each type</a:t>
          </a:r>
          <a:r>
            <a:rPr lang="en-GB" sz="1300" u="sng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of assessment that you need to do at each ST stage.</a:t>
          </a:r>
          <a:endParaRPr lang="en-GB" sz="1300" u="sng">
            <a:solidFill>
              <a:srgbClr val="0070C0"/>
            </a:solidFill>
            <a:effectLst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583406</xdr:colOff>
      <xdr:row>0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0348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83344</xdr:colOff>
      <xdr:row>0</xdr:row>
      <xdr:rowOff>63698</xdr:rowOff>
    </xdr:from>
    <xdr:to>
      <xdr:col>14</xdr:col>
      <xdr:colOff>250030</xdr:colOff>
      <xdr:row>1</xdr:row>
      <xdr:rowOff>180379</xdr:rowOff>
    </xdr:to>
    <xdr:sp macro="" textlink="">
      <xdr:nvSpPr>
        <xdr:cNvPr id="3" name="TextBox 2"/>
        <xdr:cNvSpPr txBox="1"/>
      </xdr:nvSpPr>
      <xdr:spPr>
        <a:xfrm>
          <a:off x="83344" y="63698"/>
          <a:ext cx="9001124" cy="3429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1600" b="1">
              <a:solidFill>
                <a:schemeClr val="bg1"/>
              </a:solidFill>
            </a:rPr>
            <a:t>CBD Mapping</a:t>
          </a:r>
        </a:p>
      </xdr:txBody>
    </xdr:sp>
    <xdr:clientData/>
  </xdr:twoCellAnchor>
  <xdr:twoCellAnchor editAs="oneCell">
    <xdr:from>
      <xdr:col>0</xdr:col>
      <xdr:colOff>83344</xdr:colOff>
      <xdr:row>8</xdr:row>
      <xdr:rowOff>35719</xdr:rowOff>
    </xdr:from>
    <xdr:to>
      <xdr:col>1</xdr:col>
      <xdr:colOff>413328</xdr:colOff>
      <xdr:row>10</xdr:row>
      <xdr:rowOff>130969</xdr:rowOff>
    </xdr:to>
    <xdr:pic>
      <xdr:nvPicPr>
        <xdr:cNvPr id="5" name="Picture 4" descr="C:\Documents and Settings\ltweedale\Local Settings\Temporary Internet Files\Content.IE5\7KQSHD62\MC900442150[1]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4" y="2035969"/>
          <a:ext cx="43714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357186</xdr:colOff>
      <xdr:row>0</xdr:row>
      <xdr:rowOff>83342</xdr:rowOff>
    </xdr:from>
    <xdr:to>
      <xdr:col>15</xdr:col>
      <xdr:colOff>273844</xdr:colOff>
      <xdr:row>3</xdr:row>
      <xdr:rowOff>212535</xdr:rowOff>
    </xdr:to>
    <xdr:pic>
      <xdr:nvPicPr>
        <xdr:cNvPr id="6" name="Picture 5" descr="C:\Documents and Settings\ltweedale\Local Settings\Temporary Internet Files\Content.IE5\7KQSHD62\MC900442150[1]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4" y="83342"/>
          <a:ext cx="702470" cy="6887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71436</xdr:colOff>
      <xdr:row>2</xdr:row>
      <xdr:rowOff>119065</xdr:rowOff>
    </xdr:from>
    <xdr:to>
      <xdr:col>13</xdr:col>
      <xdr:colOff>702469</xdr:colOff>
      <xdr:row>4</xdr:row>
      <xdr:rowOff>238126</xdr:rowOff>
    </xdr:to>
    <xdr:sp macro="" textlink="">
      <xdr:nvSpPr>
        <xdr:cNvPr id="5" name="TextBox 4"/>
        <xdr:cNvSpPr txBox="1"/>
      </xdr:nvSpPr>
      <xdr:spPr>
        <a:xfrm>
          <a:off x="71436" y="571503"/>
          <a:ext cx="8965408" cy="5714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400" b="1" i="1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Attendance</a:t>
          </a:r>
          <a:r>
            <a:rPr lang="en-GB" sz="1400" b="1" i="1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 at HDR is part of a GP Trainee's paid work and so non-attendance is a potential probity issue. </a:t>
          </a:r>
        </a:p>
        <a:p>
          <a:endParaRPr lang="en-GB" sz="200" b="1" i="1" u="none" strike="noStrike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en-GB" sz="1400" b="1" i="1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Reasons for non-attendance may include illness, ward cover, study leave, annual leave etc</a:t>
          </a:r>
        </a:p>
        <a:p>
          <a:endParaRPr lang="en-GB" sz="1400" b="1" i="0" u="none" strike="noStrike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GB" sz="1400" b="1" i="0" u="none" strike="noStrike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GB" sz="1400" b="1" i="0" u="none" strike="noStrike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83344</xdr:colOff>
      <xdr:row>10</xdr:row>
      <xdr:rowOff>11906</xdr:rowOff>
    </xdr:from>
    <xdr:to>
      <xdr:col>3</xdr:col>
      <xdr:colOff>785813</xdr:colOff>
      <xdr:row>12</xdr:row>
      <xdr:rowOff>250030</xdr:rowOff>
    </xdr:to>
    <xdr:sp macro="" textlink="">
      <xdr:nvSpPr>
        <xdr:cNvPr id="8" name="TextBox 7"/>
        <xdr:cNvSpPr txBox="1"/>
      </xdr:nvSpPr>
      <xdr:spPr>
        <a:xfrm>
          <a:off x="83344" y="2393156"/>
          <a:ext cx="3226594" cy="738187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54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/>
            <a:t>Have you added to your learning log (ePortfolio) a reflection on your learning?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/>
            <a:t>It is good practice to do for the majority of events.</a:t>
          </a:r>
          <a:r>
            <a:rPr lang="en-GB" sz="1400"/>
            <a:t/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endParaRPr lang="en-GB" sz="1100"/>
        </a:p>
      </xdr:txBody>
    </xdr:sp>
    <xdr:clientData/>
  </xdr:twoCellAnchor>
  <xdr:twoCellAnchor>
    <xdr:from>
      <xdr:col>0</xdr:col>
      <xdr:colOff>95248</xdr:colOff>
      <xdr:row>5</xdr:row>
      <xdr:rowOff>5</xdr:rowOff>
    </xdr:from>
    <xdr:to>
      <xdr:col>3</xdr:col>
      <xdr:colOff>785812</xdr:colOff>
      <xdr:row>9</xdr:row>
      <xdr:rowOff>11906</xdr:rowOff>
    </xdr:to>
    <xdr:sp macro="" textlink="">
      <xdr:nvSpPr>
        <xdr:cNvPr id="7" name="TextBox 6"/>
        <xdr:cNvSpPr txBox="1"/>
      </xdr:nvSpPr>
      <xdr:spPr>
        <a:xfrm>
          <a:off x="95248" y="1238255"/>
          <a:ext cx="3214689" cy="1012026"/>
        </a:xfrm>
        <a:prstGeom prst="rect">
          <a:avLst/>
        </a:prstGeom>
        <a:solidFill>
          <a:schemeClr val="bg1">
            <a:lumMod val="95000"/>
          </a:schemeClr>
        </a:solidFill>
        <a:ln w="254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b="0">
              <a:solidFill>
                <a:schemeClr val="dk1"/>
              </a:solidFill>
              <a:latin typeface="+mn-lt"/>
              <a:ea typeface="+mn-ea"/>
              <a:cs typeface="+mn-cs"/>
            </a:rPr>
            <a:t>Your scheme may hold/share your attendance record with you but </a:t>
          </a:r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 will help you and your ES when looking for evidence for Performance Learning and Teaching, and Fitness to practice  if you complete this form</a:t>
          </a:r>
          <a:endParaRPr lang="en-GB" sz="105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583406</xdr:colOff>
      <xdr:row>0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0348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71438</xdr:colOff>
      <xdr:row>0</xdr:row>
      <xdr:rowOff>63698</xdr:rowOff>
    </xdr:from>
    <xdr:to>
      <xdr:col>13</xdr:col>
      <xdr:colOff>678656</xdr:colOff>
      <xdr:row>1</xdr:row>
      <xdr:rowOff>180379</xdr:rowOff>
    </xdr:to>
    <xdr:sp macro="" textlink="">
      <xdr:nvSpPr>
        <xdr:cNvPr id="3" name="TextBox 2"/>
        <xdr:cNvSpPr txBox="1"/>
      </xdr:nvSpPr>
      <xdr:spPr>
        <a:xfrm>
          <a:off x="71438" y="63698"/>
          <a:ext cx="8941593" cy="34290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1600" b="1">
              <a:solidFill>
                <a:schemeClr val="bg1">
                  <a:lumMod val="50000"/>
                </a:schemeClr>
              </a:solidFill>
            </a:rPr>
            <a:t>Attendance</a:t>
          </a:r>
          <a:r>
            <a:rPr lang="en-GB" sz="1600" b="1" baseline="0">
              <a:solidFill>
                <a:schemeClr val="bg1">
                  <a:lumMod val="50000"/>
                </a:schemeClr>
              </a:solidFill>
            </a:rPr>
            <a:t>: Half Day Release &amp; Other Scheme-based Educational Activities</a:t>
          </a:r>
          <a:endParaRPr lang="en-GB" sz="1600" b="1">
            <a:solidFill>
              <a:schemeClr val="bg1">
                <a:lumMod val="50000"/>
              </a:schemeClr>
            </a:solidFill>
          </a:endParaRPr>
        </a:p>
        <a:p>
          <a:pPr algn="l"/>
          <a:endParaRPr lang="en-GB" sz="1600" b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 editAs="oneCell">
    <xdr:from>
      <xdr:col>14</xdr:col>
      <xdr:colOff>83343</xdr:colOff>
      <xdr:row>0</xdr:row>
      <xdr:rowOff>47625</xdr:rowOff>
    </xdr:from>
    <xdr:to>
      <xdr:col>14</xdr:col>
      <xdr:colOff>775482</xdr:colOff>
      <xdr:row>3</xdr:row>
      <xdr:rowOff>47625</xdr:rowOff>
    </xdr:to>
    <xdr:pic>
      <xdr:nvPicPr>
        <xdr:cNvPr id="4" name="Picture 3" descr="C:\Documents and Settings\ltweedale\Local Settings\Temporary Internet Files\Content.IE5\7KQSHD62\MC900442150[1].pn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7781" y="47625"/>
          <a:ext cx="692138" cy="678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95249</xdr:colOff>
      <xdr:row>1</xdr:row>
      <xdr:rowOff>38099</xdr:rowOff>
    </xdr:from>
    <xdr:to>
      <xdr:col>5</xdr:col>
      <xdr:colOff>593232</xdr:colOff>
      <xdr:row>3</xdr:row>
      <xdr:rowOff>95249</xdr:rowOff>
    </xdr:to>
    <xdr:pic>
      <xdr:nvPicPr>
        <xdr:cNvPr id="2" name="Picture 1" descr="C:\Documents and Settings\ltweedale\Local Settings\Temporary Internet Files\Content.IE5\7KQSHD62\MC900442150[1]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8999" y="38099"/>
          <a:ext cx="497983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71466</xdr:colOff>
      <xdr:row>0</xdr:row>
      <xdr:rowOff>83349</xdr:rowOff>
    </xdr:from>
    <xdr:to>
      <xdr:col>11</xdr:col>
      <xdr:colOff>1</xdr:colOff>
      <xdr:row>2</xdr:row>
      <xdr:rowOff>92874</xdr:rowOff>
    </xdr:to>
    <xdr:sp macro="" textlink="">
      <xdr:nvSpPr>
        <xdr:cNvPr id="3" name="TextBox 2"/>
        <xdr:cNvSpPr txBox="1"/>
      </xdr:nvSpPr>
      <xdr:spPr>
        <a:xfrm>
          <a:off x="71466" y="83349"/>
          <a:ext cx="8548660" cy="34290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1600" b="1">
              <a:solidFill>
                <a:schemeClr val="bg1">
                  <a:lumMod val="50000"/>
                </a:schemeClr>
              </a:solidFill>
            </a:rPr>
            <a:t>Record of Non-annual/Non-study</a:t>
          </a:r>
          <a:r>
            <a:rPr lang="en-GB" sz="1600" b="1" baseline="0">
              <a:solidFill>
                <a:schemeClr val="bg1">
                  <a:lumMod val="50000"/>
                </a:schemeClr>
              </a:solidFill>
            </a:rPr>
            <a:t> </a:t>
          </a:r>
          <a:r>
            <a:rPr lang="en-GB" sz="1600" b="1">
              <a:solidFill>
                <a:schemeClr val="bg1">
                  <a:lumMod val="50000"/>
                </a:schemeClr>
              </a:solidFill>
            </a:rPr>
            <a:t>Leave </a:t>
          </a:r>
          <a:r>
            <a:rPr lang="en-GB" sz="1600" b="0" i="1">
              <a:solidFill>
                <a:schemeClr val="bg1">
                  <a:lumMod val="50000"/>
                </a:schemeClr>
              </a:solidFill>
            </a:rPr>
            <a:t>(e.g sick,</a:t>
          </a:r>
          <a:r>
            <a:rPr lang="en-GB" sz="1600" b="0" i="1" baseline="0">
              <a:solidFill>
                <a:schemeClr val="bg1">
                  <a:lumMod val="50000"/>
                </a:schemeClr>
              </a:solidFill>
            </a:rPr>
            <a:t> carer's, maternity, compassionate)</a:t>
          </a:r>
          <a:endParaRPr lang="en-GB" sz="1600" b="0" i="1">
            <a:solidFill>
              <a:schemeClr val="bg1">
                <a:lumMod val="50000"/>
              </a:schemeClr>
            </a:solidFill>
          </a:endParaRPr>
        </a:p>
        <a:p>
          <a:pPr algn="l"/>
          <a:endParaRPr lang="en-GB" sz="1600" b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71439</xdr:colOff>
      <xdr:row>3</xdr:row>
      <xdr:rowOff>23812</xdr:rowOff>
    </xdr:from>
    <xdr:to>
      <xdr:col>5</xdr:col>
      <xdr:colOff>500063</xdr:colOff>
      <xdr:row>7</xdr:row>
      <xdr:rowOff>333375</xdr:rowOff>
    </xdr:to>
    <xdr:sp macro="" textlink="">
      <xdr:nvSpPr>
        <xdr:cNvPr id="4" name="TextBox 3"/>
        <xdr:cNvSpPr txBox="1"/>
      </xdr:nvSpPr>
      <xdr:spPr>
        <a:xfrm>
          <a:off x="71439" y="523875"/>
          <a:ext cx="4429124" cy="12620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endParaRPr lang="en-GB" sz="1200" b="0" i="1" u="none" strike="noStrike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en-GB" sz="1200" b="1" i="1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All trainees</a:t>
          </a:r>
          <a:r>
            <a:rPr lang="en-GB" sz="1200" b="1" i="1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 are required </a:t>
          </a:r>
          <a:r>
            <a:rPr lang="en-GB" sz="1200" b="1" i="1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to declare the number of days Time Out Of Training</a:t>
          </a:r>
          <a:r>
            <a:rPr lang="en-GB" sz="1200" b="1" i="1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 (TOOT) on  Form R part B (which must be completed prior to every ARCP panel).</a:t>
          </a:r>
        </a:p>
        <a:p>
          <a:r>
            <a:rPr lang="en-GB" sz="1200" b="1" i="1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This sheet can be used to give details of time out of training.</a:t>
          </a:r>
          <a:endParaRPr lang="en-GB" sz="1200" b="0" i="0" u="none" strike="noStrike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GB" sz="1400" b="1" i="0" u="none" strike="noStrike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GB" sz="1400" b="1" i="0" u="none" strike="noStrike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571500</xdr:colOff>
      <xdr:row>3</xdr:row>
      <xdr:rowOff>35717</xdr:rowOff>
    </xdr:from>
    <xdr:to>
      <xdr:col>11</xdr:col>
      <xdr:colOff>11906</xdr:colOff>
      <xdr:row>7</xdr:row>
      <xdr:rowOff>333374</xdr:rowOff>
    </xdr:to>
    <xdr:sp macro="" textlink="">
      <xdr:nvSpPr>
        <xdr:cNvPr id="5" name="TextBox 4"/>
        <xdr:cNvSpPr txBox="1"/>
      </xdr:nvSpPr>
      <xdr:spPr>
        <a:xfrm>
          <a:off x="4572000" y="535780"/>
          <a:ext cx="4048125" cy="1250157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254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300" b="1">
              <a:solidFill>
                <a:schemeClr val="dk1"/>
              </a:solidFill>
              <a:latin typeface="+mn-lt"/>
              <a:ea typeface="+mn-ea"/>
              <a:cs typeface="+mn-cs"/>
            </a:rPr>
            <a:t>Educational Supervisors: </a:t>
          </a:r>
          <a:r>
            <a:rPr lang="en-GB" sz="1300" b="0">
              <a:solidFill>
                <a:schemeClr val="dk1"/>
              </a:solidFill>
              <a:latin typeface="+mn-lt"/>
              <a:ea typeface="+mn-ea"/>
              <a:cs typeface="+mn-cs"/>
            </a:rPr>
            <a:t>If</a:t>
          </a:r>
          <a:r>
            <a:rPr lang="en-GB" sz="13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a trainee has taken more than a total of 2 weeks of non-annual/non-study leave in any one ST year, then the additonal time needs to be made up.  Please inform your scheme administrator or Programme Director ASAP.</a:t>
          </a:r>
          <a:endParaRPr lang="en-GB" sz="1300"/>
        </a:p>
      </xdr:txBody>
    </xdr:sp>
    <xdr:clientData/>
  </xdr:twoCellAnchor>
  <xdr:twoCellAnchor editAs="oneCell">
    <xdr:from>
      <xdr:col>11</xdr:col>
      <xdr:colOff>119063</xdr:colOff>
      <xdr:row>0</xdr:row>
      <xdr:rowOff>83344</xdr:rowOff>
    </xdr:from>
    <xdr:to>
      <xdr:col>12</xdr:col>
      <xdr:colOff>215889</xdr:colOff>
      <xdr:row>4</xdr:row>
      <xdr:rowOff>95250</xdr:rowOff>
    </xdr:to>
    <xdr:pic>
      <xdr:nvPicPr>
        <xdr:cNvPr id="6" name="Picture 5" descr="C:\Documents and Settings\ltweedale\Local Settings\Temporary Internet Files\Content.IE5\7KQSHD62\MC900442150[1]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9188" y="83344"/>
          <a:ext cx="692138" cy="678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83345</xdr:colOff>
      <xdr:row>8</xdr:row>
      <xdr:rowOff>0</xdr:rowOff>
    </xdr:from>
    <xdr:to>
      <xdr:col>11</xdr:col>
      <xdr:colOff>59532</xdr:colOff>
      <xdr:row>8</xdr:row>
      <xdr:rowOff>0</xdr:rowOff>
    </xdr:to>
    <xdr:sp macro="" textlink="">
      <xdr:nvSpPr>
        <xdr:cNvPr id="8" name="TextBox 7"/>
        <xdr:cNvSpPr txBox="1"/>
      </xdr:nvSpPr>
      <xdr:spPr>
        <a:xfrm>
          <a:off x="83345" y="1631156"/>
          <a:ext cx="8596312" cy="321468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GB" sz="1100"/>
        </a:p>
      </xdr:txBody>
    </xdr:sp>
    <xdr:clientData/>
  </xdr:twoCellAnchor>
  <xdr:twoCellAnchor>
    <xdr:from>
      <xdr:col>1</xdr:col>
      <xdr:colOff>1</xdr:colOff>
      <xdr:row>8</xdr:row>
      <xdr:rowOff>171449</xdr:rowOff>
    </xdr:from>
    <xdr:to>
      <xdr:col>5</xdr:col>
      <xdr:colOff>180976</xdr:colOff>
      <xdr:row>19</xdr:row>
      <xdr:rowOff>66675</xdr:rowOff>
    </xdr:to>
    <xdr:sp macro="" textlink="">
      <xdr:nvSpPr>
        <xdr:cNvPr id="7" name="TextBox 6"/>
        <xdr:cNvSpPr txBox="1"/>
      </xdr:nvSpPr>
      <xdr:spPr>
        <a:xfrm>
          <a:off x="133351" y="2038349"/>
          <a:ext cx="4381500" cy="17811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r>
            <a:rPr lang="en-GB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TOOT should include: </a:t>
          </a:r>
          <a:endParaRPr lang="en-US" sz="1100">
            <a:solidFill>
              <a:srgbClr val="00B05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short- and long-term sickness absence;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unpaid/unauthorised leave;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maternity/paternity leave;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compassionate paid/unpaid leave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jury service;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career breaks within a programme (OOPC) and non-training placements for experience (OOPE);</a:t>
          </a:r>
        </a:p>
        <a:p>
          <a:pPr lvl="0"/>
          <a:r>
            <a:rPr lang="en-GB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Strike days</a:t>
          </a:r>
          <a:endParaRPr lang="en-GB" sz="1400" b="0" i="0" u="none" strike="noStrike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361950</xdr:colOff>
      <xdr:row>8</xdr:row>
      <xdr:rowOff>171449</xdr:rowOff>
    </xdr:from>
    <xdr:to>
      <xdr:col>11</xdr:col>
      <xdr:colOff>19050</xdr:colOff>
      <xdr:row>19</xdr:row>
      <xdr:rowOff>66674</xdr:rowOff>
    </xdr:to>
    <xdr:sp macro="" textlink="">
      <xdr:nvSpPr>
        <xdr:cNvPr id="9" name="TextBox 8"/>
        <xdr:cNvSpPr txBox="1"/>
      </xdr:nvSpPr>
      <xdr:spPr>
        <a:xfrm>
          <a:off x="4810125" y="2038349"/>
          <a:ext cx="4381500" cy="1781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TOOT should </a:t>
          </a:r>
          <a:r>
            <a:rPr lang="en-GB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not</a:t>
          </a:r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include: </a:t>
          </a:r>
          <a:endParaRPr lang="en-US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study leave;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paid annual leave;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prospectively approved Out of Programme Training/ Research (OOPT / OOPR);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periods of time between training programmes (e.g. between core and higher training).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83345</xdr:colOff>
      <xdr:row>20</xdr:row>
      <xdr:rowOff>0</xdr:rowOff>
    </xdr:from>
    <xdr:to>
      <xdr:col>11</xdr:col>
      <xdr:colOff>59532</xdr:colOff>
      <xdr:row>20</xdr:row>
      <xdr:rowOff>321468</xdr:rowOff>
    </xdr:to>
    <xdr:sp macro="" textlink="">
      <xdr:nvSpPr>
        <xdr:cNvPr id="10" name="TextBox 9"/>
        <xdr:cNvSpPr txBox="1"/>
      </xdr:nvSpPr>
      <xdr:spPr>
        <a:xfrm>
          <a:off x="83345" y="1844040"/>
          <a:ext cx="9028747" cy="321468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6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Posts</a:t>
          </a:r>
          <a:r>
            <a:rPr lang="en-GB" sz="1600" b="1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in Training Rotation                           (PLEASE SEE ABOVE ABOUT WHAT TO RECORD)</a:t>
          </a:r>
          <a:endParaRPr lang="en-GB" sz="1600" i="1">
            <a:latin typeface="+mn-lt"/>
          </a:endParaRPr>
        </a:p>
        <a:p>
          <a:endParaRPr lang="en-GB" sz="400">
            <a:latin typeface="+mn-lt"/>
          </a:endParaRPr>
        </a:p>
        <a:p>
          <a:endParaRPr lang="en-GB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63698</xdr:rowOff>
    </xdr:from>
    <xdr:to>
      <xdr:col>9</xdr:col>
      <xdr:colOff>583405</xdr:colOff>
      <xdr:row>1</xdr:row>
      <xdr:rowOff>180379</xdr:rowOff>
    </xdr:to>
    <xdr:sp macro="" textlink="">
      <xdr:nvSpPr>
        <xdr:cNvPr id="2" name="TextBox 1"/>
        <xdr:cNvSpPr txBox="1"/>
      </xdr:nvSpPr>
      <xdr:spPr>
        <a:xfrm>
          <a:off x="0" y="63698"/>
          <a:ext cx="8955880" cy="345281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1600" b="1">
              <a:solidFill>
                <a:schemeClr val="bg1">
                  <a:lumMod val="50000"/>
                </a:schemeClr>
              </a:solidFill>
            </a:rPr>
            <a:t>Are we nearly there yet?</a:t>
          </a:r>
          <a:endParaRPr lang="en-GB" sz="1600" b="0" i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 editAs="oneCell">
    <xdr:from>
      <xdr:col>10</xdr:col>
      <xdr:colOff>83343</xdr:colOff>
      <xdr:row>0</xdr:row>
      <xdr:rowOff>47625</xdr:rowOff>
    </xdr:from>
    <xdr:to>
      <xdr:col>11</xdr:col>
      <xdr:colOff>295277</xdr:colOff>
      <xdr:row>2</xdr:row>
      <xdr:rowOff>141332</xdr:rowOff>
    </xdr:to>
    <xdr:pic>
      <xdr:nvPicPr>
        <xdr:cNvPr id="3" name="Picture 2" descr="C:\Documents and Settings\ltweedale\Local Settings\Temporary Internet Files\Content.IE5\7KQSHD62\MC900442150[1]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6843" y="47625"/>
          <a:ext cx="688184" cy="6842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71436</xdr:colOff>
      <xdr:row>2</xdr:row>
      <xdr:rowOff>119063</xdr:rowOff>
    </xdr:from>
    <xdr:to>
      <xdr:col>10</xdr:col>
      <xdr:colOff>23812</xdr:colOff>
      <xdr:row>5</xdr:row>
      <xdr:rowOff>23812</xdr:rowOff>
    </xdr:to>
    <xdr:sp macro="" textlink="">
      <xdr:nvSpPr>
        <xdr:cNvPr id="4" name="TextBox 3"/>
        <xdr:cNvSpPr txBox="1"/>
      </xdr:nvSpPr>
      <xdr:spPr>
        <a:xfrm>
          <a:off x="71436" y="576263"/>
          <a:ext cx="8905876" cy="590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Just a couple things you need before your final ESR and ARCP panel</a:t>
          </a:r>
          <a:endParaRPr lang="en-GB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yorksandhumberdeanery.nhs.uk/general_practice/trainees/out_of_hours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33"/>
  <sheetViews>
    <sheetView showGridLines="0" showRowColHeaders="0" tabSelected="1" zoomScale="90" zoomScaleNormal="90" zoomScalePageLayoutView="90" workbookViewId="0">
      <selection activeCell="B5" sqref="B5:C6"/>
    </sheetView>
  </sheetViews>
  <sheetFormatPr defaultColWidth="8.85546875" defaultRowHeight="12.75" x14ac:dyDescent="0.2"/>
  <cols>
    <col min="1" max="1" width="12" style="11" customWidth="1"/>
    <col min="2" max="3" width="8.85546875" style="11"/>
    <col min="4" max="4" width="7.140625" style="11" customWidth="1"/>
    <col min="5" max="8" width="8.85546875" style="11"/>
    <col min="9" max="12" width="12.7109375" style="11" customWidth="1"/>
    <col min="13" max="13" width="8.140625" style="11" customWidth="1"/>
    <col min="14" max="14" width="12.7109375" style="11" customWidth="1"/>
    <col min="15" max="15" width="16.85546875" style="11" customWidth="1"/>
    <col min="16" max="16384" width="8.85546875" style="11"/>
  </cols>
  <sheetData>
    <row r="1" spans="1:20" x14ac:dyDescent="0.2">
      <c r="Q1" s="2"/>
    </row>
    <row r="2" spans="1:20" x14ac:dyDescent="0.2">
      <c r="Q2" s="2"/>
    </row>
    <row r="3" spans="1:20" x14ac:dyDescent="0.2">
      <c r="Q3" s="2"/>
    </row>
    <row r="4" spans="1:20" ht="13.5" thickBot="1" x14ac:dyDescent="0.25">
      <c r="Q4" s="2"/>
    </row>
    <row r="5" spans="1:20" ht="12.75" customHeight="1" x14ac:dyDescent="0.2">
      <c r="A5" s="204" t="s">
        <v>174</v>
      </c>
      <c r="B5" s="200"/>
      <c r="C5" s="201"/>
      <c r="D5" s="13"/>
      <c r="E5" s="206" t="s">
        <v>32</v>
      </c>
      <c r="F5" s="206"/>
      <c r="G5" s="208"/>
      <c r="H5" s="209"/>
      <c r="I5" s="209"/>
      <c r="J5" s="209"/>
      <c r="K5" s="209"/>
      <c r="L5" s="210"/>
      <c r="N5" s="204" t="s">
        <v>12</v>
      </c>
      <c r="O5" s="198"/>
    </row>
    <row r="6" spans="1:20" ht="13.5" customHeight="1" thickBot="1" x14ac:dyDescent="0.25">
      <c r="A6" s="205"/>
      <c r="B6" s="202"/>
      <c r="C6" s="203"/>
      <c r="E6" s="207"/>
      <c r="F6" s="207"/>
      <c r="G6" s="211"/>
      <c r="H6" s="212"/>
      <c r="I6" s="212"/>
      <c r="J6" s="212"/>
      <c r="K6" s="212"/>
      <c r="L6" s="213"/>
      <c r="N6" s="205"/>
      <c r="O6" s="199"/>
    </row>
    <row r="7" spans="1:20" ht="6.75" customHeight="1" x14ac:dyDescent="0.2">
      <c r="A7" s="3"/>
      <c r="H7" s="3"/>
    </row>
    <row r="8" spans="1:20" ht="12.75" customHeight="1" x14ac:dyDescent="0.2">
      <c r="B8" s="11" t="s">
        <v>162</v>
      </c>
    </row>
    <row r="9" spans="1:20" ht="12.75" customHeight="1" x14ac:dyDescent="0.2"/>
    <row r="10" spans="1:20" ht="12.75" customHeight="1" x14ac:dyDescent="0.2"/>
    <row r="14" spans="1:20" ht="13.5" customHeight="1" x14ac:dyDescent="0.2">
      <c r="T14"/>
    </row>
    <row r="15" spans="1:20" x14ac:dyDescent="0.2">
      <c r="T15"/>
    </row>
    <row r="16" spans="1:20" x14ac:dyDescent="0.2">
      <c r="T16"/>
    </row>
    <row r="17" spans="20:20" x14ac:dyDescent="0.2">
      <c r="T17"/>
    </row>
    <row r="33" spans="2:2" x14ac:dyDescent="0.2">
      <c r="B33" s="14"/>
    </row>
  </sheetData>
  <sheetProtection algorithmName="SHA-512" hashValue="KDdHPuQxjR3x0H35l7Ur32avYeZDOKpT5eD27f4zcZ86LuC4YZgZedvajpeuy3kCLA/CmValpH8vJ/jvFhJSKg==" saltValue="Cq+2P6OeSoF7woCK5xH6GQ==" spinCount="100000" sheet="1" objects="1" scenarios="1" selectLockedCells="1"/>
  <mergeCells count="6">
    <mergeCell ref="O5:O6"/>
    <mergeCell ref="B5:C6"/>
    <mergeCell ref="A5:A6"/>
    <mergeCell ref="N5:N6"/>
    <mergeCell ref="E5:F6"/>
    <mergeCell ref="G5:L6"/>
  </mergeCells>
  <dataValidations count="2">
    <dataValidation type="list" errorStyle="information" allowBlank="1" showInputMessage="1" showErrorMessage="1" error="Please enter from the drop down list" sqref="O5:O6">
      <formula1>"ST1, ST2, ST3"</formula1>
    </dataValidation>
    <dataValidation type="date" errorStyle="information" allowBlank="1" error="Please enter the final date of completion of this workbook in this field" sqref="B5:C6">
      <formula1>36526</formula1>
      <formula2>73051</formula2>
    </dataValidation>
  </dataValidations>
  <pageMargins left="0.75" right="0.75" top="1" bottom="1" header="0.5" footer="0.5"/>
  <pageSetup paperSize="9" scale="68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0.39997558519241921"/>
    <pageSetUpPr fitToPage="1"/>
  </sheetPr>
  <dimension ref="B1:AH37"/>
  <sheetViews>
    <sheetView showGridLines="0" showRowColHeaders="0" zoomScale="80" zoomScaleNormal="80" zoomScalePageLayoutView="80" workbookViewId="0">
      <selection activeCell="C14" sqref="C14"/>
    </sheetView>
  </sheetViews>
  <sheetFormatPr defaultColWidth="8.85546875" defaultRowHeight="18" x14ac:dyDescent="0.25"/>
  <cols>
    <col min="1" max="1" width="1.42578125" style="7" customWidth="1"/>
    <col min="2" max="2" width="34.42578125" style="6" customWidth="1"/>
    <col min="3" max="26" width="11.7109375" style="7" customWidth="1"/>
    <col min="27" max="27" width="9.42578125" style="7" customWidth="1"/>
    <col min="28" max="34" width="0" style="7" hidden="1" customWidth="1"/>
    <col min="35" max="16384" width="8.85546875" style="7"/>
  </cols>
  <sheetData>
    <row r="1" spans="2:34" s="11" customFormat="1" x14ac:dyDescent="0.25">
      <c r="B1" s="6"/>
    </row>
    <row r="2" spans="2:34" s="11" customFormat="1" x14ac:dyDescent="0.25">
      <c r="B2" s="6"/>
    </row>
    <row r="3" spans="2:34" s="11" customFormat="1" ht="8.25" customHeight="1" thickBot="1" x14ac:dyDescent="0.3">
      <c r="B3" s="6"/>
    </row>
    <row r="4" spans="2:34" s="11" customFormat="1" ht="23.25" customHeight="1" x14ac:dyDescent="0.3">
      <c r="B4" s="16" t="s">
        <v>4</v>
      </c>
      <c r="C4" s="21" t="s">
        <v>16</v>
      </c>
      <c r="D4" s="22" t="s">
        <v>18</v>
      </c>
      <c r="E4" s="112"/>
      <c r="F4" s="9"/>
      <c r="G4" s="4"/>
      <c r="H4" s="4"/>
      <c r="I4" s="4"/>
      <c r="J4" s="4"/>
      <c r="K4" s="4"/>
      <c r="L4" s="4"/>
      <c r="M4" s="4"/>
      <c r="N4" s="4"/>
      <c r="AD4" s="12" t="s">
        <v>171</v>
      </c>
    </row>
    <row r="5" spans="2:34" s="11" customFormat="1" ht="22.5" customHeight="1" x14ac:dyDescent="0.3">
      <c r="B5" s="17" t="s">
        <v>175</v>
      </c>
      <c r="C5" s="18" t="s">
        <v>25</v>
      </c>
      <c r="D5" s="116" t="s">
        <v>25</v>
      </c>
      <c r="E5" s="112"/>
      <c r="F5" s="9"/>
      <c r="G5" s="4"/>
      <c r="H5" s="4"/>
      <c r="I5" s="4"/>
      <c r="J5" s="4"/>
      <c r="K5" s="4"/>
      <c r="L5" s="4"/>
      <c r="M5" s="4"/>
      <c r="N5" s="4"/>
      <c r="AC5" s="38" t="s">
        <v>54</v>
      </c>
      <c r="AD5" s="46"/>
      <c r="AE5" s="2"/>
      <c r="AF5" s="2"/>
      <c r="AG5" s="2"/>
    </row>
    <row r="6" spans="2:34" s="11" customFormat="1" ht="22.5" customHeight="1" x14ac:dyDescent="0.3">
      <c r="B6" s="17" t="s">
        <v>5</v>
      </c>
      <c r="C6" s="18" t="s">
        <v>24</v>
      </c>
      <c r="D6" s="117"/>
      <c r="E6" s="113"/>
      <c r="F6" s="9"/>
      <c r="G6" s="4"/>
      <c r="H6" s="4"/>
      <c r="I6" s="4"/>
      <c r="J6" s="4"/>
      <c r="K6" s="4"/>
      <c r="L6" s="4"/>
      <c r="M6" s="4"/>
      <c r="N6" s="4"/>
      <c r="AD6" s="2"/>
      <c r="AE6" s="2"/>
      <c r="AF6" s="2"/>
      <c r="AG6" s="2"/>
    </row>
    <row r="7" spans="2:34" s="11" customFormat="1" ht="22.5" customHeight="1" x14ac:dyDescent="0.3">
      <c r="B7" s="17" t="s">
        <v>6</v>
      </c>
      <c r="C7" s="18" t="s">
        <v>22</v>
      </c>
      <c r="D7" s="118"/>
      <c r="E7" s="113"/>
      <c r="F7" s="9"/>
      <c r="G7" s="4"/>
      <c r="H7" s="4"/>
      <c r="I7" s="4"/>
      <c r="J7" s="4"/>
      <c r="K7" s="4"/>
      <c r="L7" s="4"/>
      <c r="M7" s="4"/>
      <c r="N7" s="4"/>
      <c r="AD7" s="2"/>
      <c r="AE7" s="52" t="s">
        <v>41</v>
      </c>
      <c r="AF7" s="2"/>
      <c r="AG7" s="2"/>
    </row>
    <row r="8" spans="2:34" ht="22.5" customHeight="1" thickBot="1" x14ac:dyDescent="0.35">
      <c r="B8" s="19" t="s">
        <v>7</v>
      </c>
      <c r="C8" s="20" t="s">
        <v>23</v>
      </c>
      <c r="D8" s="119"/>
      <c r="E8" s="113"/>
      <c r="F8" s="15"/>
      <c r="G8" s="10"/>
      <c r="H8" s="10"/>
      <c r="I8" s="10"/>
      <c r="J8" s="10"/>
      <c r="K8" s="10"/>
      <c r="L8" s="10"/>
      <c r="M8" s="10"/>
      <c r="N8" s="10"/>
      <c r="AC8" s="11"/>
      <c r="AD8" s="2"/>
      <c r="AE8" s="52" t="s">
        <v>52</v>
      </c>
      <c r="AF8" s="2"/>
      <c r="AG8" s="2"/>
      <c r="AH8" s="11"/>
    </row>
    <row r="9" spans="2:34" ht="12.75" customHeight="1" x14ac:dyDescent="0.25">
      <c r="E9" s="43"/>
      <c r="AC9" s="11"/>
      <c r="AD9" s="2"/>
      <c r="AE9" s="52" t="s">
        <v>53</v>
      </c>
      <c r="AF9" s="2"/>
      <c r="AG9" s="2"/>
      <c r="AH9" s="11"/>
    </row>
    <row r="10" spans="2:34" s="13" customFormat="1" ht="12.75" customHeight="1" x14ac:dyDescent="0.3">
      <c r="B10" s="6"/>
      <c r="C10" s="33" t="s">
        <v>34</v>
      </c>
      <c r="E10" s="43"/>
      <c r="AC10" s="11"/>
      <c r="AD10" s="2"/>
      <c r="AE10" s="52" t="s">
        <v>42</v>
      </c>
      <c r="AF10" s="2"/>
      <c r="AG10" s="2"/>
      <c r="AH10" s="11"/>
    </row>
    <row r="11" spans="2:34" s="11" customFormat="1" ht="17.25" customHeight="1" x14ac:dyDescent="0.3">
      <c r="B11" s="6"/>
      <c r="C11" s="34" t="s">
        <v>90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C11" s="7"/>
      <c r="AD11" s="7"/>
      <c r="AE11" s="53" t="s">
        <v>1</v>
      </c>
      <c r="AF11" s="7"/>
      <c r="AG11" s="7"/>
      <c r="AH11" s="7"/>
    </row>
    <row r="12" spans="2:34" s="11" customFormat="1" ht="10.5" customHeight="1" thickBot="1" x14ac:dyDescent="0.35">
      <c r="B12" s="6"/>
      <c r="C12" s="33"/>
    </row>
    <row r="13" spans="2:34" ht="35.1" customHeight="1" x14ac:dyDescent="0.2">
      <c r="B13" s="50" t="s">
        <v>2</v>
      </c>
      <c r="C13" s="56" t="s">
        <v>66</v>
      </c>
      <c r="D13" s="56" t="s">
        <v>67</v>
      </c>
      <c r="E13" s="56" t="s">
        <v>68</v>
      </c>
      <c r="F13" s="56" t="s">
        <v>69</v>
      </c>
      <c r="G13" s="56" t="s">
        <v>70</v>
      </c>
      <c r="H13" s="56" t="s">
        <v>71</v>
      </c>
      <c r="I13" s="56" t="s">
        <v>72</v>
      </c>
      <c r="J13" s="56" t="s">
        <v>73</v>
      </c>
      <c r="K13" s="56" t="s">
        <v>74</v>
      </c>
      <c r="L13" s="56" t="s">
        <v>75</v>
      </c>
      <c r="M13" s="56" t="s">
        <v>76</v>
      </c>
      <c r="N13" s="56" t="s">
        <v>77</v>
      </c>
      <c r="O13" s="56" t="s">
        <v>78</v>
      </c>
      <c r="P13" s="56" t="s">
        <v>79</v>
      </c>
      <c r="Q13" s="56" t="s">
        <v>80</v>
      </c>
      <c r="R13" s="56" t="s">
        <v>81</v>
      </c>
      <c r="S13" s="56" t="s">
        <v>82</v>
      </c>
      <c r="T13" s="56" t="s">
        <v>83</v>
      </c>
      <c r="U13" s="56" t="s">
        <v>84</v>
      </c>
      <c r="V13" s="56" t="s">
        <v>85</v>
      </c>
      <c r="W13" s="56" t="s">
        <v>86</v>
      </c>
      <c r="X13" s="56" t="s">
        <v>87</v>
      </c>
      <c r="Y13" s="56" t="s">
        <v>88</v>
      </c>
      <c r="Z13" s="56" t="s">
        <v>89</v>
      </c>
    </row>
    <row r="14" spans="2:34" ht="25.5" customHeight="1" x14ac:dyDescent="0.2">
      <c r="B14" s="44" t="s">
        <v>3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</row>
    <row r="15" spans="2:34" ht="25.5" customHeight="1" x14ac:dyDescent="0.2">
      <c r="B15" s="45" t="s">
        <v>40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2:34" ht="30" customHeight="1" x14ac:dyDescent="0.2">
      <c r="B16" s="47" t="s">
        <v>35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2:26" ht="30" customHeight="1" x14ac:dyDescent="0.2">
      <c r="B17" s="48" t="s">
        <v>36</v>
      </c>
      <c r="C17" s="24"/>
      <c r="D17" s="24"/>
      <c r="E17" s="24"/>
      <c r="F17" s="24"/>
      <c r="G17" s="24"/>
      <c r="H17" s="26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2:26" ht="30" customHeight="1" x14ac:dyDescent="0.2">
      <c r="B18" s="47" t="s">
        <v>39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2:26" ht="30" customHeight="1" x14ac:dyDescent="0.2">
      <c r="B19" s="48" t="s">
        <v>37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2:26" ht="30" customHeight="1" x14ac:dyDescent="0.2">
      <c r="B20" s="47" t="s">
        <v>38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2:26" ht="30" customHeight="1" x14ac:dyDescent="0.2">
      <c r="B21" s="48" t="s">
        <v>43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2:26" ht="30" customHeight="1" x14ac:dyDescent="0.2">
      <c r="B22" s="47" t="s">
        <v>44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2:26" ht="30" customHeight="1" x14ac:dyDescent="0.2">
      <c r="B23" s="48" t="s">
        <v>45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2:26" ht="30" customHeight="1" x14ac:dyDescent="0.2">
      <c r="B24" s="47" t="s">
        <v>46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2:26" ht="30" customHeight="1" x14ac:dyDescent="0.2">
      <c r="B25" s="48" t="s">
        <v>47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2:26" ht="30" customHeight="1" x14ac:dyDescent="0.2">
      <c r="B26" s="47" t="s">
        <v>48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2:26" ht="30" customHeight="1" x14ac:dyDescent="0.2">
      <c r="B27" s="48" t="s">
        <v>49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2:26" ht="30" customHeight="1" x14ac:dyDescent="0.2">
      <c r="B28" s="47" t="s">
        <v>50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2:26" ht="30" customHeight="1" thickBot="1" x14ac:dyDescent="0.25">
      <c r="B29" s="49" t="s">
        <v>51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1" spans="2:26" ht="15.75" x14ac:dyDescent="0.25">
      <c r="B31" s="96" t="s">
        <v>176</v>
      </c>
      <c r="C31" s="214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6"/>
    </row>
    <row r="32" spans="2:26" ht="15" x14ac:dyDescent="0.2">
      <c r="B32" s="4" t="s">
        <v>177</v>
      </c>
      <c r="C32" s="217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9"/>
    </row>
    <row r="33" spans="2:26" ht="15" x14ac:dyDescent="0.2">
      <c r="B33" s="4" t="s">
        <v>178</v>
      </c>
      <c r="C33" s="217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9"/>
    </row>
    <row r="34" spans="2:26" ht="15" x14ac:dyDescent="0.2">
      <c r="B34" s="4" t="s">
        <v>179</v>
      </c>
      <c r="C34" s="217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9"/>
    </row>
    <row r="35" spans="2:26" ht="15" x14ac:dyDescent="0.2">
      <c r="B35" s="4" t="s">
        <v>180</v>
      </c>
      <c r="C35" s="217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9"/>
    </row>
    <row r="36" spans="2:26" x14ac:dyDescent="0.25">
      <c r="C36" s="217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9"/>
    </row>
    <row r="37" spans="2:26" x14ac:dyDescent="0.25">
      <c r="C37" s="220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2"/>
    </row>
  </sheetData>
  <sheetProtection password="CC00" sheet="1" objects="1" scenarios="1" selectLockedCells="1"/>
  <mergeCells count="1">
    <mergeCell ref="C31:Z37"/>
  </mergeCells>
  <conditionalFormatting sqref="V16:Z29">
    <cfRule type="cellIs" dxfId="30" priority="22" operator="equal">
      <formula>"nfd"</formula>
    </cfRule>
  </conditionalFormatting>
  <conditionalFormatting sqref="C15:Z29">
    <cfRule type="beginsWith" dxfId="29" priority="18" operator="beginsWith" text="i">
      <formula>LEFT(C15,LEN("i"))="i"</formula>
    </cfRule>
    <cfRule type="cellIs" dxfId="28" priority="19" operator="equal">
      <formula>"e"</formula>
    </cfRule>
    <cfRule type="cellIs" dxfId="27" priority="20" operator="equal">
      <formula>"c"</formula>
    </cfRule>
  </conditionalFormatting>
  <conditionalFormatting sqref="G21">
    <cfRule type="containsText" dxfId="26" priority="17" operator="containsText" text="nfd">
      <formula>NOT(ISERROR(SEARCH("nfd",G21)))</formula>
    </cfRule>
  </conditionalFormatting>
  <conditionalFormatting sqref="C16:Z29">
    <cfRule type="containsText" dxfId="25" priority="13" operator="containsText" text="nfd">
      <formula>NOT(ISERROR(SEARCH("nfd",C16)))</formula>
    </cfRule>
  </conditionalFormatting>
  <dataValidations xWindow="222" yWindow="370" count="3">
    <dataValidation type="list" allowBlank="1" showInputMessage="1" showErrorMessage="1" promptTitle="COT Mapping entry" prompt="Use the drop down menu to complete your mapping_x000a_" sqref="C16:Z29">
      <formula1>$C$5:$C$9</formula1>
    </dataValidation>
    <dataValidation type="list" allowBlank="1" showInputMessage="1" showErrorMessage="1" promptTitle="Context:" prompt="pick one from the dropdown menu" sqref="C15:Z15">
      <formula1>$AE$7:$AE$11</formula1>
    </dataValidation>
    <dataValidation errorStyle="information" allowBlank="1" error="Please enter the date the COT was completed in this cell" sqref="C14:Z14"/>
  </dataValidations>
  <pageMargins left="0.25" right="0.25" top="0.75" bottom="0.75" header="0.3" footer="0.3"/>
  <pageSetup paperSize="9" scale="58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0.39997558519241921"/>
    <pageSetUpPr fitToPage="1"/>
  </sheetPr>
  <dimension ref="B3:AD31"/>
  <sheetViews>
    <sheetView showGridLines="0" showRowColHeaders="0" topLeftCell="C1" zoomScale="80" zoomScaleNormal="80" zoomScalePageLayoutView="80" workbookViewId="0">
      <selection activeCell="C15" sqref="C15"/>
    </sheetView>
  </sheetViews>
  <sheetFormatPr defaultColWidth="8.85546875" defaultRowHeight="18" x14ac:dyDescent="0.25"/>
  <cols>
    <col min="1" max="1" width="1.42578125" style="11" customWidth="1"/>
    <col min="2" max="2" width="38.42578125" style="6" customWidth="1"/>
    <col min="3" max="26" width="11.7109375" style="11" customWidth="1"/>
    <col min="27" max="27" width="9.42578125" style="11" customWidth="1"/>
    <col min="28" max="31" width="0" style="11" hidden="1" customWidth="1"/>
    <col min="32" max="16384" width="8.85546875" style="11"/>
  </cols>
  <sheetData>
    <row r="3" spans="2:30" ht="8.25" customHeight="1" thickBot="1" x14ac:dyDescent="0.3"/>
    <row r="4" spans="2:30" ht="23.25" customHeight="1" x14ac:dyDescent="0.3">
      <c r="B4" s="16" t="s">
        <v>4</v>
      </c>
      <c r="C4" s="21" t="s">
        <v>16</v>
      </c>
      <c r="D4" s="22" t="s">
        <v>18</v>
      </c>
      <c r="E4" s="114"/>
      <c r="F4" s="9"/>
      <c r="G4" s="4"/>
      <c r="H4" s="4"/>
      <c r="I4" s="4"/>
      <c r="J4" s="4"/>
      <c r="K4" s="4"/>
      <c r="L4" s="4"/>
      <c r="M4" s="4"/>
      <c r="N4" s="4"/>
      <c r="AC4" s="12" t="s">
        <v>171</v>
      </c>
    </row>
    <row r="5" spans="2:30" ht="22.5" customHeight="1" x14ac:dyDescent="0.3">
      <c r="B5" s="17" t="s">
        <v>17</v>
      </c>
      <c r="C5" s="18" t="s">
        <v>25</v>
      </c>
      <c r="D5" s="116" t="s">
        <v>25</v>
      </c>
      <c r="E5" s="114"/>
      <c r="F5" s="9"/>
      <c r="G5" s="4"/>
      <c r="H5" s="4"/>
      <c r="I5" s="4"/>
      <c r="J5" s="4"/>
      <c r="K5" s="4"/>
      <c r="L5" s="4"/>
      <c r="M5" s="4"/>
      <c r="N5" s="4"/>
      <c r="AC5" s="38" t="s">
        <v>55</v>
      </c>
    </row>
    <row r="6" spans="2:30" ht="22.5" customHeight="1" x14ac:dyDescent="0.3">
      <c r="B6" s="17" t="s">
        <v>19</v>
      </c>
      <c r="C6" s="18" t="s">
        <v>26</v>
      </c>
      <c r="D6" s="121"/>
      <c r="E6" s="115"/>
      <c r="F6" s="9"/>
      <c r="G6" s="4"/>
      <c r="H6" s="4"/>
      <c r="I6" s="4"/>
      <c r="J6" s="4"/>
      <c r="K6" s="4"/>
      <c r="L6" s="4"/>
      <c r="M6" s="4"/>
      <c r="N6" s="4"/>
    </row>
    <row r="7" spans="2:30" ht="22.5" customHeight="1" x14ac:dyDescent="0.3">
      <c r="B7" s="17" t="s">
        <v>8</v>
      </c>
      <c r="C7" s="29" t="s">
        <v>27</v>
      </c>
      <c r="D7" s="122"/>
      <c r="E7" s="120"/>
      <c r="F7" s="9"/>
      <c r="G7" s="4"/>
      <c r="H7" s="4"/>
      <c r="I7" s="4"/>
      <c r="J7" s="4"/>
      <c r="K7" s="4"/>
      <c r="L7" s="4"/>
      <c r="M7" s="4"/>
      <c r="N7" s="4"/>
      <c r="AD7" s="55" t="s">
        <v>56</v>
      </c>
    </row>
    <row r="8" spans="2:30" ht="22.5" customHeight="1" x14ac:dyDescent="0.3">
      <c r="B8" s="17" t="s">
        <v>9</v>
      </c>
      <c r="C8" s="18" t="s">
        <v>188</v>
      </c>
      <c r="D8" s="123"/>
      <c r="E8" s="115"/>
      <c r="F8" s="9"/>
      <c r="G8" s="4"/>
      <c r="H8" s="4"/>
      <c r="I8" s="4"/>
      <c r="J8" s="4"/>
      <c r="K8" s="4"/>
      <c r="L8" s="4"/>
      <c r="M8" s="4"/>
      <c r="N8" s="4"/>
      <c r="AD8" s="55" t="s">
        <v>57</v>
      </c>
    </row>
    <row r="9" spans="2:30" ht="22.5" customHeight="1" thickBot="1" x14ac:dyDescent="0.35">
      <c r="B9" s="19" t="s">
        <v>20</v>
      </c>
      <c r="C9" s="20" t="s">
        <v>189</v>
      </c>
      <c r="D9" s="119"/>
      <c r="E9" s="115"/>
      <c r="F9" s="15"/>
      <c r="G9" s="10"/>
      <c r="H9" s="10"/>
      <c r="I9" s="10"/>
      <c r="J9" s="10"/>
      <c r="K9" s="10"/>
      <c r="L9" s="10"/>
      <c r="M9" s="10"/>
      <c r="N9" s="10"/>
      <c r="AD9" s="55" t="s">
        <v>58</v>
      </c>
    </row>
    <row r="10" spans="2:30" ht="13.5" customHeight="1" x14ac:dyDescent="0.25"/>
    <row r="11" spans="2:30" s="13" customFormat="1" ht="13.5" customHeight="1" x14ac:dyDescent="0.3">
      <c r="B11" s="6"/>
      <c r="C11" s="33" t="s">
        <v>34</v>
      </c>
    </row>
    <row r="12" spans="2:30" ht="17.25" customHeight="1" x14ac:dyDescent="0.3">
      <c r="C12" s="34" t="s">
        <v>91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2:30" ht="12.75" customHeight="1" thickBot="1" x14ac:dyDescent="0.3"/>
    <row r="14" spans="2:30" ht="35.1" customHeight="1" x14ac:dyDescent="0.2">
      <c r="B14" s="27" t="s">
        <v>2</v>
      </c>
      <c r="C14" s="56" t="s">
        <v>92</v>
      </c>
      <c r="D14" s="56" t="s">
        <v>93</v>
      </c>
      <c r="E14" s="56" t="s">
        <v>94</v>
      </c>
      <c r="F14" s="56" t="s">
        <v>95</v>
      </c>
      <c r="G14" s="56" t="s">
        <v>96</v>
      </c>
      <c r="H14" s="56" t="s">
        <v>97</v>
      </c>
      <c r="I14" s="56" t="s">
        <v>98</v>
      </c>
      <c r="J14" s="56" t="s">
        <v>99</v>
      </c>
      <c r="K14" s="56" t="s">
        <v>100</v>
      </c>
      <c r="L14" s="56" t="s">
        <v>101</v>
      </c>
      <c r="M14" s="56" t="s">
        <v>102</v>
      </c>
      <c r="N14" s="56" t="s">
        <v>103</v>
      </c>
      <c r="O14" s="56" t="s">
        <v>104</v>
      </c>
      <c r="P14" s="56" t="s">
        <v>105</v>
      </c>
      <c r="Q14" s="56" t="s">
        <v>106</v>
      </c>
      <c r="R14" s="56" t="s">
        <v>107</v>
      </c>
      <c r="S14" s="56" t="s">
        <v>108</v>
      </c>
      <c r="T14" s="56" t="s">
        <v>109</v>
      </c>
      <c r="U14" s="56" t="s">
        <v>110</v>
      </c>
      <c r="V14" s="56" t="s">
        <v>111</v>
      </c>
      <c r="W14" s="56" t="s">
        <v>112</v>
      </c>
      <c r="X14" s="56" t="s">
        <v>113</v>
      </c>
      <c r="Y14" s="56" t="s">
        <v>114</v>
      </c>
      <c r="Z14" s="56" t="s">
        <v>115</v>
      </c>
    </row>
    <row r="15" spans="2:30" ht="25.5" customHeight="1" x14ac:dyDescent="0.2">
      <c r="B15" s="28" t="s">
        <v>3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</row>
    <row r="16" spans="2:30" ht="30" customHeight="1" x14ac:dyDescent="0.2">
      <c r="B16" s="47" t="s">
        <v>59</v>
      </c>
      <c r="C16" s="23"/>
      <c r="D16" s="23"/>
      <c r="E16" s="30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30"/>
      <c r="U16" s="23"/>
      <c r="V16" s="23"/>
      <c r="W16" s="23"/>
      <c r="X16" s="23"/>
      <c r="Y16" s="23"/>
      <c r="Z16" s="23"/>
    </row>
    <row r="17" spans="2:26" ht="30" customHeight="1" x14ac:dyDescent="0.2">
      <c r="B17" s="48" t="s">
        <v>60</v>
      </c>
      <c r="C17" s="23"/>
      <c r="D17" s="23"/>
      <c r="E17" s="30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30"/>
      <c r="U17" s="23"/>
      <c r="V17" s="23"/>
      <c r="W17" s="23"/>
      <c r="X17" s="23"/>
      <c r="Y17" s="23"/>
      <c r="Z17" s="23"/>
    </row>
    <row r="18" spans="2:26" ht="30" customHeight="1" x14ac:dyDescent="0.2">
      <c r="B18" s="47" t="s">
        <v>61</v>
      </c>
      <c r="C18" s="23"/>
      <c r="D18" s="23"/>
      <c r="E18" s="30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30"/>
      <c r="U18" s="23"/>
      <c r="V18" s="23"/>
      <c r="W18" s="23"/>
      <c r="X18" s="23"/>
      <c r="Y18" s="23"/>
      <c r="Z18" s="23"/>
    </row>
    <row r="19" spans="2:26" ht="30" customHeight="1" x14ac:dyDescent="0.2">
      <c r="B19" s="48" t="s">
        <v>62</v>
      </c>
      <c r="C19" s="23"/>
      <c r="D19" s="23"/>
      <c r="E19" s="30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30"/>
      <c r="U19" s="23"/>
      <c r="V19" s="23"/>
      <c r="W19" s="23"/>
      <c r="X19" s="23"/>
      <c r="Y19" s="23"/>
      <c r="Z19" s="23"/>
    </row>
    <row r="20" spans="2:26" ht="30" customHeight="1" x14ac:dyDescent="0.2">
      <c r="B20" s="47" t="s">
        <v>63</v>
      </c>
      <c r="C20" s="23"/>
      <c r="D20" s="23"/>
      <c r="E20" s="30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30"/>
      <c r="U20" s="23"/>
      <c r="V20" s="23"/>
      <c r="W20" s="23"/>
      <c r="X20" s="23"/>
      <c r="Y20" s="23"/>
      <c r="Z20" s="23"/>
    </row>
    <row r="21" spans="2:26" ht="30" customHeight="1" x14ac:dyDescent="0.2">
      <c r="B21" s="48" t="s">
        <v>64</v>
      </c>
      <c r="C21" s="23"/>
      <c r="D21" s="23"/>
      <c r="E21" s="30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30"/>
      <c r="U21" s="23"/>
      <c r="V21" s="23"/>
      <c r="W21" s="23"/>
      <c r="X21" s="23"/>
      <c r="Y21" s="23"/>
      <c r="Z21" s="23"/>
    </row>
    <row r="22" spans="2:26" ht="30" customHeight="1" x14ac:dyDescent="0.2">
      <c r="B22" s="47" t="s">
        <v>65</v>
      </c>
      <c r="C22" s="31"/>
      <c r="D22" s="31"/>
      <c r="E22" s="32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2"/>
      <c r="U22" s="31"/>
      <c r="V22" s="31"/>
      <c r="W22" s="31"/>
      <c r="X22" s="31"/>
      <c r="Y22" s="31"/>
      <c r="Z22" s="31"/>
    </row>
    <row r="23" spans="2:26" ht="24" customHeight="1" thickBot="1" x14ac:dyDescent="0.25">
      <c r="B23" s="124" t="s">
        <v>21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2:26" ht="12.75" x14ac:dyDescent="0.2">
      <c r="B24" s="11"/>
    </row>
    <row r="25" spans="2:26" ht="12.75" customHeight="1" x14ac:dyDescent="0.25">
      <c r="B25" s="96" t="s">
        <v>176</v>
      </c>
      <c r="C25" s="214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4"/>
    </row>
    <row r="26" spans="2:26" ht="15" customHeight="1" x14ac:dyDescent="0.2">
      <c r="B26" s="4" t="s">
        <v>177</v>
      </c>
      <c r="C26" s="225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7"/>
    </row>
    <row r="27" spans="2:26" ht="15" customHeight="1" x14ac:dyDescent="0.2">
      <c r="B27" s="4" t="s">
        <v>178</v>
      </c>
      <c r="C27" s="225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7"/>
    </row>
    <row r="28" spans="2:26" ht="15" customHeight="1" x14ac:dyDescent="0.2">
      <c r="B28" s="4" t="s">
        <v>181</v>
      </c>
      <c r="C28" s="225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7"/>
    </row>
    <row r="29" spans="2:26" ht="15" customHeight="1" x14ac:dyDescent="0.2">
      <c r="B29" s="4" t="s">
        <v>180</v>
      </c>
      <c r="C29" s="225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7"/>
    </row>
    <row r="30" spans="2:26" ht="18" customHeight="1" x14ac:dyDescent="0.25">
      <c r="C30" s="225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7"/>
    </row>
    <row r="31" spans="2:26" ht="18" customHeight="1" x14ac:dyDescent="0.2">
      <c r="B31" s="13"/>
      <c r="C31" s="228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30"/>
    </row>
  </sheetData>
  <sheetProtection password="CC00" sheet="1" objects="1" scenarios="1" selectLockedCells="1"/>
  <mergeCells count="1">
    <mergeCell ref="C25:Z31"/>
  </mergeCells>
  <conditionalFormatting sqref="V16:Z22">
    <cfRule type="cellIs" dxfId="24" priority="30" operator="equal">
      <formula>"nfd"</formula>
    </cfRule>
  </conditionalFormatting>
  <conditionalFormatting sqref="C15:Z22">
    <cfRule type="beginsWith" dxfId="23" priority="27" operator="beginsWith" text="i">
      <formula>LEFT(C15,LEN("i"))="i"</formula>
    </cfRule>
    <cfRule type="cellIs" dxfId="22" priority="28" operator="equal">
      <formula>"e"</formula>
    </cfRule>
    <cfRule type="cellIs" dxfId="21" priority="29" operator="equal">
      <formula>"c"</formula>
    </cfRule>
  </conditionalFormatting>
  <conditionalFormatting sqref="G21 V21">
    <cfRule type="containsText" dxfId="20" priority="26" operator="containsText" text="nfd">
      <formula>NOT(ISERROR(SEARCH("nfd",G21)))</formula>
    </cfRule>
  </conditionalFormatting>
  <conditionalFormatting sqref="C16:Z22">
    <cfRule type="containsText" dxfId="19" priority="25" operator="containsText" text="nfd">
      <formula>NOT(ISERROR(SEARCH("nfd",C16)))</formula>
    </cfRule>
  </conditionalFormatting>
  <conditionalFormatting sqref="D7:E7">
    <cfRule type="cellIs" dxfId="18" priority="22" stopIfTrue="1" operator="equal">
      <formula>"ME"</formula>
    </cfRule>
    <cfRule type="cellIs" dxfId="17" priority="23" stopIfTrue="1" operator="equal">
      <formula>"AE"</formula>
    </cfRule>
    <cfRule type="cellIs" dxfId="16" priority="24" stopIfTrue="1" operator="equal">
      <formula>"B"</formula>
    </cfRule>
  </conditionalFormatting>
  <conditionalFormatting sqref="C16:N22 R16:Z22">
    <cfRule type="cellIs" dxfId="15" priority="19" stopIfTrue="1" operator="equal">
      <formula>"ME"</formula>
    </cfRule>
    <cfRule type="cellIs" dxfId="14" priority="20" stopIfTrue="1" operator="equal">
      <formula>"AE"</formula>
    </cfRule>
    <cfRule type="cellIs" dxfId="13" priority="21" stopIfTrue="1" operator="equal">
      <formula>"B"</formula>
    </cfRule>
  </conditionalFormatting>
  <conditionalFormatting sqref="O16:Q22">
    <cfRule type="cellIs" dxfId="12" priority="16" stopIfTrue="1" operator="equal">
      <formula>"ME"</formula>
    </cfRule>
    <cfRule type="cellIs" dxfId="11" priority="17" stopIfTrue="1" operator="equal">
      <formula>"AE"</formula>
    </cfRule>
    <cfRule type="cellIs" dxfId="10" priority="18" stopIfTrue="1" operator="equal">
      <formula>"B"</formula>
    </cfRule>
  </conditionalFormatting>
  <conditionalFormatting sqref="C16:Z22">
    <cfRule type="cellIs" dxfId="9" priority="12" operator="equal">
      <formula>"ae"</formula>
    </cfRule>
    <cfRule type="cellIs" dxfId="8" priority="13" operator="equal">
      <formula>"me"</formula>
    </cfRule>
    <cfRule type="cellIs" dxfId="7" priority="14" operator="equal">
      <formula>"b"</formula>
    </cfRule>
    <cfRule type="cellIs" dxfId="6" priority="15" operator="equal">
      <formula>"be"</formula>
    </cfRule>
  </conditionalFormatting>
  <dataValidations count="3">
    <dataValidation type="list" allowBlank="1" showInputMessage="1" showErrorMessage="1" promptTitle="MiniCEX Mapping" prompt="Use the drop down menu to complete your mapping" sqref="C16:Z22">
      <formula1>$C$5:$C$10</formula1>
    </dataValidation>
    <dataValidation type="list" allowBlank="1" showInputMessage="1" showErrorMessage="1" promptTitle="Assessor type" prompt="Select from the drop down list.  You CANNOT use your fellow GP trainees to assess you.  Only a consultant, Specialist Registrar or a Specialist Nurse qualified to do so." sqref="D23:Z23">
      <formula1>$AD$7:$AD$9</formula1>
    </dataValidation>
    <dataValidation type="list" allowBlank="1" showInputMessage="1" showErrorMessage="1" promptTitle="Assessor type" prompt="Select from the drop down list.  You CANNOT use your fellow GP trainees to assess you.  Only a consultant, senior specialty trainee (ST4 or higher) or a Specialist Nurse qualified to do so." sqref="C23">
      <formula1>$AD$7:$AD$9</formula1>
    </dataValidation>
  </dataValidations>
  <pageMargins left="0.25" right="0.25" top="0.75" bottom="0.75" header="0.3" footer="0.3"/>
  <pageSetup paperSize="9" scale="56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 tint="0.39997558519241921"/>
    <pageSetUpPr fitToPage="1"/>
  </sheetPr>
  <dimension ref="B2:AK35"/>
  <sheetViews>
    <sheetView showGridLines="0" showRowColHeaders="0" topLeftCell="A4" zoomScale="80" zoomScaleNormal="80" zoomScalePageLayoutView="80" workbookViewId="0">
      <selection activeCell="C14" sqref="C14"/>
    </sheetView>
  </sheetViews>
  <sheetFormatPr defaultColWidth="8.85546875" defaultRowHeight="18" x14ac:dyDescent="0.25"/>
  <cols>
    <col min="1" max="1" width="1.42578125" style="11" customWidth="1"/>
    <col min="2" max="2" width="34.42578125" style="6" customWidth="1"/>
    <col min="3" max="26" width="11.7109375" style="11" customWidth="1"/>
    <col min="27" max="27" width="9.42578125" style="11" customWidth="1"/>
    <col min="28" max="36" width="0" style="11" hidden="1" customWidth="1"/>
    <col min="37" max="16384" width="8.85546875" style="11"/>
  </cols>
  <sheetData>
    <row r="2" spans="2:37" x14ac:dyDescent="0.25">
      <c r="Q2" s="12" t="s">
        <v>0</v>
      </c>
    </row>
    <row r="3" spans="2:37" ht="8.25" customHeight="1" thickBot="1" x14ac:dyDescent="0.3"/>
    <row r="4" spans="2:37" ht="23.25" customHeight="1" x14ac:dyDescent="0.3">
      <c r="B4" s="16" t="s">
        <v>4</v>
      </c>
      <c r="C4" s="21" t="s">
        <v>16</v>
      </c>
      <c r="D4" s="22" t="s">
        <v>18</v>
      </c>
      <c r="E4" s="114"/>
      <c r="F4" s="9"/>
      <c r="G4" s="4"/>
      <c r="H4" s="4"/>
      <c r="I4" s="4"/>
      <c r="J4" s="4"/>
      <c r="K4" s="4"/>
      <c r="L4" s="4"/>
      <c r="M4" s="4"/>
      <c r="N4" s="4"/>
      <c r="AF4" s="12" t="s">
        <v>171</v>
      </c>
    </row>
    <row r="5" spans="2:37" ht="22.5" customHeight="1" x14ac:dyDescent="0.3">
      <c r="B5" s="17" t="s">
        <v>17</v>
      </c>
      <c r="C5" s="18" t="s">
        <v>25</v>
      </c>
      <c r="D5" s="116" t="s">
        <v>25</v>
      </c>
      <c r="E5" s="114"/>
      <c r="F5" s="9"/>
      <c r="G5" s="4"/>
      <c r="H5" s="4"/>
      <c r="I5" s="4"/>
      <c r="J5" s="4"/>
      <c r="K5" s="4"/>
      <c r="L5" s="4"/>
      <c r="M5" s="4"/>
      <c r="N5" s="4"/>
      <c r="AD5" s="38" t="s">
        <v>155</v>
      </c>
    </row>
    <row r="6" spans="2:37" ht="22.5" customHeight="1" x14ac:dyDescent="0.3">
      <c r="B6" s="17" t="s">
        <v>5</v>
      </c>
      <c r="C6" s="18" t="s">
        <v>24</v>
      </c>
      <c r="D6" s="117"/>
      <c r="E6" s="115"/>
      <c r="F6" s="9"/>
      <c r="G6" s="4"/>
      <c r="H6" s="4"/>
      <c r="I6" s="4"/>
      <c r="J6" s="4"/>
      <c r="K6" s="4"/>
      <c r="L6" s="4"/>
      <c r="M6" s="4"/>
      <c r="N6" s="4"/>
    </row>
    <row r="7" spans="2:37" ht="22.5" customHeight="1" x14ac:dyDescent="0.3">
      <c r="B7" s="17" t="s">
        <v>6</v>
      </c>
      <c r="C7" s="18" t="s">
        <v>22</v>
      </c>
      <c r="D7" s="118"/>
      <c r="E7" s="115"/>
      <c r="F7" s="9"/>
      <c r="G7" s="4"/>
      <c r="H7" s="4"/>
      <c r="I7" s="4"/>
      <c r="J7" s="4"/>
      <c r="K7" s="4"/>
      <c r="L7" s="4"/>
      <c r="M7" s="4"/>
      <c r="N7" s="4"/>
      <c r="AE7" s="54" t="s">
        <v>148</v>
      </c>
      <c r="AG7" s="54" t="s">
        <v>41</v>
      </c>
    </row>
    <row r="8" spans="2:37" ht="22.5" customHeight="1" thickBot="1" x14ac:dyDescent="0.35">
      <c r="B8" s="19" t="s">
        <v>7</v>
      </c>
      <c r="C8" s="20" t="s">
        <v>23</v>
      </c>
      <c r="D8" s="119"/>
      <c r="E8" s="115"/>
      <c r="F8" s="15"/>
      <c r="G8" s="10"/>
      <c r="H8" s="10"/>
      <c r="I8" s="10"/>
      <c r="J8" s="10"/>
      <c r="K8" s="10"/>
      <c r="L8" s="10"/>
      <c r="M8" s="10"/>
      <c r="N8" s="10"/>
      <c r="AE8" s="54" t="s">
        <v>149</v>
      </c>
      <c r="AG8" s="54" t="s">
        <v>52</v>
      </c>
    </row>
    <row r="9" spans="2:37" ht="12.75" customHeight="1" x14ac:dyDescent="0.25">
      <c r="AE9" s="54" t="s">
        <v>150</v>
      </c>
      <c r="AG9" s="54" t="s">
        <v>53</v>
      </c>
    </row>
    <row r="10" spans="2:37" s="13" customFormat="1" ht="12.75" customHeight="1" x14ac:dyDescent="0.3">
      <c r="B10" s="6"/>
      <c r="C10" s="57" t="s">
        <v>34</v>
      </c>
      <c r="AD10" s="11"/>
      <c r="AE10" s="54" t="s">
        <v>151</v>
      </c>
      <c r="AF10" s="11"/>
      <c r="AG10" s="54" t="s">
        <v>42</v>
      </c>
      <c r="AH10" s="11"/>
      <c r="AI10" s="11"/>
      <c r="AJ10" s="11"/>
      <c r="AK10" s="11"/>
    </row>
    <row r="11" spans="2:37" ht="17.25" customHeight="1" x14ac:dyDescent="0.3">
      <c r="C11" s="34" t="s">
        <v>90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E11" s="54" t="s">
        <v>152</v>
      </c>
      <c r="AG11" s="54" t="s">
        <v>1</v>
      </c>
    </row>
    <row r="12" spans="2:37" ht="10.5" customHeight="1" thickBot="1" x14ac:dyDescent="0.35">
      <c r="C12" s="33"/>
      <c r="AE12" s="54" t="s">
        <v>153</v>
      </c>
    </row>
    <row r="13" spans="2:37" ht="35.1" customHeight="1" x14ac:dyDescent="0.2">
      <c r="B13" s="27" t="s">
        <v>2</v>
      </c>
      <c r="C13" s="56" t="s">
        <v>116</v>
      </c>
      <c r="D13" s="56" t="s">
        <v>117</v>
      </c>
      <c r="E13" s="56" t="s">
        <v>118</v>
      </c>
      <c r="F13" s="56" t="s">
        <v>119</v>
      </c>
      <c r="G13" s="56" t="s">
        <v>120</v>
      </c>
      <c r="H13" s="56" t="s">
        <v>121</v>
      </c>
      <c r="I13" s="56" t="s">
        <v>122</v>
      </c>
      <c r="J13" s="56" t="s">
        <v>123</v>
      </c>
      <c r="K13" s="56" t="s">
        <v>124</v>
      </c>
      <c r="L13" s="56" t="s">
        <v>125</v>
      </c>
      <c r="M13" s="56" t="s">
        <v>126</v>
      </c>
      <c r="N13" s="56" t="s">
        <v>127</v>
      </c>
      <c r="O13" s="56" t="s">
        <v>128</v>
      </c>
      <c r="P13" s="56" t="s">
        <v>129</v>
      </c>
      <c r="Q13" s="56" t="s">
        <v>130</v>
      </c>
      <c r="R13" s="56" t="s">
        <v>131</v>
      </c>
      <c r="S13" s="56" t="s">
        <v>132</v>
      </c>
      <c r="T13" s="56" t="s">
        <v>133</v>
      </c>
      <c r="U13" s="56" t="s">
        <v>134</v>
      </c>
      <c r="V13" s="56" t="s">
        <v>135</v>
      </c>
      <c r="W13" s="56" t="s">
        <v>136</v>
      </c>
      <c r="X13" s="56" t="s">
        <v>137</v>
      </c>
      <c r="Y13" s="56" t="s">
        <v>138</v>
      </c>
      <c r="Z13" s="56" t="s">
        <v>139</v>
      </c>
    </row>
    <row r="14" spans="2:37" s="13" customFormat="1" ht="25.5" customHeight="1" x14ac:dyDescent="0.2">
      <c r="B14" s="44" t="s">
        <v>28</v>
      </c>
      <c r="C14" s="151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</row>
    <row r="15" spans="2:37" s="13" customFormat="1" ht="25.5" customHeight="1" x14ac:dyDescent="0.2">
      <c r="B15" s="44" t="s">
        <v>154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</row>
    <row r="16" spans="2:37" ht="25.5" customHeight="1" x14ac:dyDescent="0.2">
      <c r="B16" s="28" t="s">
        <v>156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spans="2:26" ht="30" customHeight="1" x14ac:dyDescent="0.2">
      <c r="B17" s="47" t="s">
        <v>140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2:26" ht="30" customHeight="1" x14ac:dyDescent="0.2">
      <c r="B18" s="48" t="s">
        <v>141</v>
      </c>
      <c r="C18" s="24"/>
      <c r="D18" s="24"/>
      <c r="E18" s="24"/>
      <c r="F18" s="24"/>
      <c r="G18" s="24"/>
      <c r="H18" s="26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2:26" ht="30" customHeight="1" x14ac:dyDescent="0.2">
      <c r="B19" s="47" t="s">
        <v>142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2:26" ht="30" customHeight="1" x14ac:dyDescent="0.2">
      <c r="B20" s="48" t="s">
        <v>143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2:26" ht="30" customHeight="1" x14ac:dyDescent="0.2">
      <c r="B21" s="47" t="s">
        <v>144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2:26" ht="30" customHeight="1" x14ac:dyDescent="0.2">
      <c r="B22" s="48" t="s">
        <v>190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2:26" ht="30" customHeight="1" x14ac:dyDescent="0.2">
      <c r="B23" s="47" t="s">
        <v>157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2:26" ht="30" customHeight="1" x14ac:dyDescent="0.2">
      <c r="B24" s="48" t="s">
        <v>145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2:26" ht="30" customHeight="1" x14ac:dyDescent="0.2">
      <c r="B25" s="47" t="s">
        <v>158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2:26" ht="30" customHeight="1" x14ac:dyDescent="0.2">
      <c r="B26" s="48" t="s">
        <v>146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2:26" ht="30" customHeight="1" x14ac:dyDescent="0.2">
      <c r="B27" s="47" t="s">
        <v>147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2:26" ht="12.75" x14ac:dyDescent="0.2">
      <c r="B28" s="11"/>
    </row>
    <row r="29" spans="2:26" ht="15.75" x14ac:dyDescent="0.25">
      <c r="B29" s="96" t="s">
        <v>176</v>
      </c>
      <c r="C29" s="214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6"/>
    </row>
    <row r="30" spans="2:26" ht="15" x14ac:dyDescent="0.2">
      <c r="B30" s="4" t="s">
        <v>177</v>
      </c>
      <c r="C30" s="217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9"/>
    </row>
    <row r="31" spans="2:26" ht="15" x14ac:dyDescent="0.2">
      <c r="B31" s="4" t="s">
        <v>178</v>
      </c>
      <c r="C31" s="217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9"/>
    </row>
    <row r="32" spans="2:26" ht="15" x14ac:dyDescent="0.2">
      <c r="B32" s="4" t="s">
        <v>182</v>
      </c>
      <c r="C32" s="217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9"/>
    </row>
    <row r="33" spans="2:26" ht="15" x14ac:dyDescent="0.2">
      <c r="B33" s="4" t="s">
        <v>180</v>
      </c>
      <c r="C33" s="217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9"/>
    </row>
    <row r="34" spans="2:26" x14ac:dyDescent="0.25">
      <c r="C34" s="217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9"/>
    </row>
    <row r="35" spans="2:26" x14ac:dyDescent="0.25">
      <c r="C35" s="220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2"/>
    </row>
  </sheetData>
  <sheetProtection password="CC00" sheet="1" objects="1" scenarios="1" selectLockedCells="1"/>
  <mergeCells count="1">
    <mergeCell ref="C29:Z35"/>
  </mergeCells>
  <conditionalFormatting sqref="V17:Z27">
    <cfRule type="cellIs" dxfId="5" priority="10" operator="equal">
      <formula>"nfd"</formula>
    </cfRule>
  </conditionalFormatting>
  <conditionalFormatting sqref="C16:Z27">
    <cfRule type="beginsWith" dxfId="4" priority="7" operator="beginsWith" text="i">
      <formula>LEFT(C16,LEN("i"))="i"</formula>
    </cfRule>
    <cfRule type="cellIs" dxfId="3" priority="8" operator="equal">
      <formula>"e"</formula>
    </cfRule>
    <cfRule type="cellIs" dxfId="2" priority="9" operator="equal">
      <formula>"c"</formula>
    </cfRule>
  </conditionalFormatting>
  <conditionalFormatting sqref="G22">
    <cfRule type="containsText" dxfId="1" priority="6" operator="containsText" text="nfd">
      <formula>NOT(ISERROR(SEARCH("nfd",G22)))</formula>
    </cfRule>
  </conditionalFormatting>
  <conditionalFormatting sqref="C17:Z27">
    <cfRule type="containsText" dxfId="0" priority="5" operator="containsText" text="nfd">
      <formula>NOT(ISERROR(SEARCH("nfd",C17)))</formula>
    </cfRule>
  </conditionalFormatting>
  <dataValidations xWindow="493" yWindow="282" count="4">
    <dataValidation type="list" allowBlank="1" showInputMessage="1" showErrorMessage="1" promptTitle="CBD Mapping entry" prompt="Use the drop down menu to complete your mapping_x000a_" sqref="C17:Z27">
      <formula1>$C$5:$C$9</formula1>
    </dataValidation>
    <dataValidation type="list" allowBlank="1" showInputMessage="1" showErrorMessage="1" promptTitle="Context:" prompt="Select a context from the drop down menu." sqref="C16:Z16">
      <formula1>$AG$7:$AG$11</formula1>
    </dataValidation>
    <dataValidation type="list" allowBlank="1" showInputMessage="1" showErrorMessage="1" prompt="Select a setting from the drop down menu." sqref="C15:Z15">
      <formula1>$AE$7:$AE$12</formula1>
    </dataValidation>
    <dataValidation allowBlank="1" showErrorMessage="1" error="Please enter the date of completion of the CBD in this field" sqref="C14:Z14"/>
  </dataValidations>
  <pageMargins left="0.75" right="0.75" top="1" bottom="1" header="0.5" footer="0.5"/>
  <pageSetup paperSize="9" scale="56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39997558519241921"/>
    <pageSetUpPr fitToPage="1"/>
  </sheetPr>
  <dimension ref="A4:AF85"/>
  <sheetViews>
    <sheetView showGridLines="0" showRowColHeaders="0" zoomScale="80" zoomScaleNormal="80" zoomScalePageLayoutView="80" workbookViewId="0">
      <selection activeCell="H9" sqref="H9:N9"/>
    </sheetView>
  </sheetViews>
  <sheetFormatPr defaultColWidth="8.85546875" defaultRowHeight="18" x14ac:dyDescent="0.25"/>
  <cols>
    <col min="1" max="1" width="1.42578125" style="13" customWidth="1"/>
    <col min="2" max="2" width="25.7109375" style="6" customWidth="1"/>
    <col min="3" max="3" width="10.7109375" style="13" customWidth="1"/>
    <col min="4" max="4" width="14.7109375" style="13" customWidth="1"/>
    <col min="5" max="6" width="7.7109375" style="13" customWidth="1"/>
    <col min="7" max="14" width="10.7109375" style="13" customWidth="1"/>
    <col min="15" max="15" width="18.7109375" style="13" customWidth="1"/>
    <col min="16" max="36" width="8" style="13" customWidth="1"/>
    <col min="37" max="37" width="9.42578125" style="13" customWidth="1"/>
    <col min="38" max="16384" width="8.85546875" style="13"/>
  </cols>
  <sheetData>
    <row r="4" spans="1:32" x14ac:dyDescent="0.25">
      <c r="I4" s="12"/>
      <c r="AE4" s="41"/>
      <c r="AF4" s="41" t="s">
        <v>14</v>
      </c>
    </row>
    <row r="5" spans="1:32" ht="26.25" customHeight="1" thickBot="1" x14ac:dyDescent="0.3">
      <c r="AE5" s="41"/>
      <c r="AF5" s="41" t="s">
        <v>15</v>
      </c>
    </row>
    <row r="6" spans="1:32" ht="19.5" thickBot="1" x14ac:dyDescent="0.35">
      <c r="B6" s="36"/>
      <c r="C6" s="36" t="s">
        <v>203</v>
      </c>
      <c r="D6" s="36"/>
      <c r="E6" s="236" t="s">
        <v>10</v>
      </c>
      <c r="F6" s="236"/>
      <c r="G6" s="236"/>
      <c r="H6" s="237"/>
      <c r="I6" s="237"/>
      <c r="J6" s="237"/>
      <c r="K6" s="237"/>
      <c r="L6" s="237"/>
      <c r="M6" s="237"/>
      <c r="N6" s="237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E6" s="41"/>
      <c r="AF6" s="41"/>
    </row>
    <row r="7" spans="1:32" ht="19.5" thickBot="1" x14ac:dyDescent="0.35">
      <c r="B7" s="36"/>
      <c r="C7" s="36"/>
      <c r="D7" s="36"/>
      <c r="E7" s="238" t="s">
        <v>11</v>
      </c>
      <c r="F7" s="238"/>
      <c r="G7" s="238"/>
      <c r="H7" s="237"/>
      <c r="I7" s="237"/>
      <c r="J7" s="237"/>
      <c r="K7" s="237"/>
      <c r="L7" s="237"/>
      <c r="M7" s="237"/>
      <c r="N7" s="237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</row>
    <row r="8" spans="1:32" ht="19.5" thickBot="1" x14ac:dyDescent="0.35">
      <c r="E8" s="238" t="s">
        <v>29</v>
      </c>
      <c r="F8" s="238"/>
      <c r="G8" s="238"/>
      <c r="H8" s="237"/>
      <c r="I8" s="237"/>
      <c r="J8" s="237"/>
      <c r="K8" s="237"/>
      <c r="L8" s="237"/>
      <c r="M8" s="237"/>
      <c r="N8" s="237"/>
    </row>
    <row r="9" spans="1:32" ht="19.5" thickBot="1" x14ac:dyDescent="0.35">
      <c r="E9" s="239" t="s">
        <v>12</v>
      </c>
      <c r="F9" s="239"/>
      <c r="G9" s="239"/>
      <c r="H9" s="237"/>
      <c r="I9" s="237"/>
      <c r="J9" s="237"/>
      <c r="K9" s="237"/>
      <c r="L9" s="237"/>
      <c r="M9" s="237"/>
      <c r="N9" s="237"/>
    </row>
    <row r="10" spans="1:32" s="38" customFormat="1" ht="11.25" customHeight="1" thickBot="1" x14ac:dyDescent="0.35">
      <c r="B10" s="37"/>
      <c r="E10" s="37"/>
      <c r="F10" s="37"/>
      <c r="G10" s="37"/>
      <c r="AE10" s="38" t="s">
        <v>0</v>
      </c>
    </row>
    <row r="11" spans="1:32" s="38" customFormat="1" ht="19.5" thickBot="1" x14ac:dyDescent="0.35">
      <c r="B11" s="37"/>
      <c r="E11" s="236" t="s">
        <v>31</v>
      </c>
      <c r="F11" s="236"/>
      <c r="G11" s="236"/>
      <c r="H11" s="237">
        <v>0</v>
      </c>
      <c r="I11" s="237"/>
      <c r="J11" s="237"/>
      <c r="K11" s="237"/>
      <c r="L11" s="237"/>
      <c r="M11" s="237"/>
      <c r="N11" s="237"/>
    </row>
    <row r="12" spans="1:32" s="38" customFormat="1" ht="19.5" thickBot="1" x14ac:dyDescent="0.35">
      <c r="B12" s="37"/>
      <c r="E12" s="238" t="s">
        <v>13</v>
      </c>
      <c r="F12" s="238"/>
      <c r="G12" s="238"/>
      <c r="H12" s="237">
        <f>COUNTIF(C16:F45,"Yes")</f>
        <v>0</v>
      </c>
      <c r="I12" s="237"/>
      <c r="J12" s="237"/>
      <c r="K12" s="237"/>
      <c r="L12" s="237"/>
      <c r="M12" s="237"/>
      <c r="N12" s="237"/>
    </row>
    <row r="13" spans="1:32" s="38" customFormat="1" ht="19.5" thickBot="1" x14ac:dyDescent="0.35">
      <c r="B13" s="37"/>
      <c r="E13" s="239" t="s">
        <v>33</v>
      </c>
      <c r="F13" s="239"/>
      <c r="G13" s="239"/>
      <c r="H13" s="240" t="e">
        <f>(H12/H11)</f>
        <v>#DIV/0!</v>
      </c>
      <c r="I13" s="240"/>
      <c r="J13" s="240"/>
      <c r="K13" s="240"/>
      <c r="L13" s="240"/>
      <c r="M13" s="240"/>
      <c r="N13" s="240"/>
    </row>
    <row r="14" spans="1:32" s="38" customFormat="1" ht="11.25" customHeight="1" thickBot="1" x14ac:dyDescent="0.35">
      <c r="B14" s="37"/>
      <c r="E14" s="37"/>
      <c r="F14" s="37"/>
      <c r="G14" s="37"/>
    </row>
    <row r="15" spans="1:32" s="37" customFormat="1" ht="21.75" thickBot="1" x14ac:dyDescent="0.4">
      <c r="A15" s="39"/>
      <c r="B15" s="59" t="s">
        <v>30</v>
      </c>
      <c r="C15" s="243" t="s">
        <v>159</v>
      </c>
      <c r="D15" s="244"/>
      <c r="E15" s="244"/>
      <c r="F15" s="245"/>
      <c r="G15" s="246" t="s">
        <v>173</v>
      </c>
      <c r="H15" s="246"/>
      <c r="I15" s="246"/>
      <c r="J15" s="246"/>
      <c r="K15" s="246"/>
      <c r="L15" s="246"/>
      <c r="M15" s="246"/>
      <c r="N15" s="247"/>
    </row>
    <row r="16" spans="1:32" s="37" customFormat="1" ht="19.5" thickBot="1" x14ac:dyDescent="0.35">
      <c r="A16" s="39">
        <v>1</v>
      </c>
      <c r="B16" s="106"/>
      <c r="C16" s="231"/>
      <c r="D16" s="232"/>
      <c r="E16" s="232"/>
      <c r="F16" s="233"/>
      <c r="G16" s="248"/>
      <c r="H16" s="234"/>
      <c r="I16" s="234"/>
      <c r="J16" s="234"/>
      <c r="K16" s="234"/>
      <c r="L16" s="234"/>
      <c r="M16" s="234"/>
      <c r="N16" s="234"/>
    </row>
    <row r="17" spans="1:14" s="37" customFormat="1" ht="19.5" thickBot="1" x14ac:dyDescent="0.35">
      <c r="A17" s="39">
        <v>2</v>
      </c>
      <c r="B17" s="106"/>
      <c r="C17" s="231"/>
      <c r="D17" s="232"/>
      <c r="E17" s="232"/>
      <c r="F17" s="233"/>
      <c r="G17" s="234"/>
      <c r="H17" s="234"/>
      <c r="I17" s="234"/>
      <c r="J17" s="234"/>
      <c r="K17" s="234"/>
      <c r="L17" s="234"/>
      <c r="M17" s="234"/>
      <c r="N17" s="234"/>
    </row>
    <row r="18" spans="1:14" s="37" customFormat="1" ht="19.5" thickBot="1" x14ac:dyDescent="0.35">
      <c r="A18" s="39">
        <v>3</v>
      </c>
      <c r="B18" s="106"/>
      <c r="C18" s="231"/>
      <c r="D18" s="232"/>
      <c r="E18" s="232"/>
      <c r="F18" s="233"/>
      <c r="G18" s="234"/>
      <c r="H18" s="234"/>
      <c r="I18" s="234"/>
      <c r="J18" s="234"/>
      <c r="K18" s="234"/>
      <c r="L18" s="234"/>
      <c r="M18" s="234"/>
      <c r="N18" s="234"/>
    </row>
    <row r="19" spans="1:14" s="37" customFormat="1" ht="19.5" thickBot="1" x14ac:dyDescent="0.35">
      <c r="A19" s="39">
        <v>4</v>
      </c>
      <c r="B19" s="106"/>
      <c r="C19" s="231"/>
      <c r="D19" s="232"/>
      <c r="E19" s="232"/>
      <c r="F19" s="233"/>
      <c r="G19" s="234"/>
      <c r="H19" s="234"/>
      <c r="I19" s="234"/>
      <c r="J19" s="234"/>
      <c r="K19" s="234"/>
      <c r="L19" s="234"/>
      <c r="M19" s="234"/>
      <c r="N19" s="234"/>
    </row>
    <row r="20" spans="1:14" s="37" customFormat="1" ht="19.5" thickBot="1" x14ac:dyDescent="0.35">
      <c r="A20" s="39">
        <v>5</v>
      </c>
      <c r="B20" s="106"/>
      <c r="C20" s="231"/>
      <c r="D20" s="232"/>
      <c r="E20" s="232"/>
      <c r="F20" s="233"/>
      <c r="G20" s="234"/>
      <c r="H20" s="234"/>
      <c r="I20" s="234"/>
      <c r="J20" s="234"/>
      <c r="K20" s="234"/>
      <c r="L20" s="234"/>
      <c r="M20" s="234"/>
      <c r="N20" s="234"/>
    </row>
    <row r="21" spans="1:14" s="37" customFormat="1" ht="19.5" thickBot="1" x14ac:dyDescent="0.35">
      <c r="A21" s="39">
        <v>6</v>
      </c>
      <c r="B21" s="106"/>
      <c r="C21" s="231"/>
      <c r="D21" s="232"/>
      <c r="E21" s="232"/>
      <c r="F21" s="233"/>
      <c r="G21" s="234"/>
      <c r="H21" s="234"/>
      <c r="I21" s="234"/>
      <c r="J21" s="234"/>
      <c r="K21" s="234"/>
      <c r="L21" s="234"/>
      <c r="M21" s="234"/>
      <c r="N21" s="234"/>
    </row>
    <row r="22" spans="1:14" s="37" customFormat="1" ht="19.5" thickBot="1" x14ac:dyDescent="0.35">
      <c r="A22" s="39">
        <v>7</v>
      </c>
      <c r="B22" s="106"/>
      <c r="C22" s="231"/>
      <c r="D22" s="232"/>
      <c r="E22" s="232"/>
      <c r="F22" s="233"/>
      <c r="G22" s="234"/>
      <c r="H22" s="234"/>
      <c r="I22" s="234"/>
      <c r="J22" s="234"/>
      <c r="K22" s="234"/>
      <c r="L22" s="234"/>
      <c r="M22" s="234"/>
      <c r="N22" s="234"/>
    </row>
    <row r="23" spans="1:14" s="37" customFormat="1" ht="19.5" thickBot="1" x14ac:dyDescent="0.35">
      <c r="A23" s="39">
        <v>8</v>
      </c>
      <c r="B23" s="106"/>
      <c r="C23" s="231"/>
      <c r="D23" s="232"/>
      <c r="E23" s="232"/>
      <c r="F23" s="233"/>
      <c r="G23" s="234"/>
      <c r="H23" s="234"/>
      <c r="I23" s="234"/>
      <c r="J23" s="234"/>
      <c r="K23" s="234"/>
      <c r="L23" s="234"/>
      <c r="M23" s="234"/>
      <c r="N23" s="234"/>
    </row>
    <row r="24" spans="1:14" s="37" customFormat="1" ht="19.5" thickBot="1" x14ac:dyDescent="0.35">
      <c r="A24" s="39">
        <v>9</v>
      </c>
      <c r="B24" s="106"/>
      <c r="C24" s="231"/>
      <c r="D24" s="232"/>
      <c r="E24" s="232"/>
      <c r="F24" s="233"/>
      <c r="G24" s="234"/>
      <c r="H24" s="234"/>
      <c r="I24" s="234"/>
      <c r="J24" s="234"/>
      <c r="K24" s="234"/>
      <c r="L24" s="234"/>
      <c r="M24" s="234"/>
      <c r="N24" s="234"/>
    </row>
    <row r="25" spans="1:14" s="37" customFormat="1" ht="19.5" thickBot="1" x14ac:dyDescent="0.35">
      <c r="A25" s="39">
        <v>10</v>
      </c>
      <c r="B25" s="106"/>
      <c r="C25" s="231"/>
      <c r="D25" s="232"/>
      <c r="E25" s="232"/>
      <c r="F25" s="233"/>
      <c r="G25" s="234"/>
      <c r="H25" s="234"/>
      <c r="I25" s="234"/>
      <c r="J25" s="234"/>
      <c r="K25" s="234"/>
      <c r="L25" s="234"/>
      <c r="M25" s="234"/>
      <c r="N25" s="234"/>
    </row>
    <row r="26" spans="1:14" s="37" customFormat="1" ht="19.5" thickBot="1" x14ac:dyDescent="0.35">
      <c r="A26" s="39">
        <v>11</v>
      </c>
      <c r="B26" s="106"/>
      <c r="C26" s="231"/>
      <c r="D26" s="232"/>
      <c r="E26" s="232"/>
      <c r="F26" s="233"/>
      <c r="G26" s="234"/>
      <c r="H26" s="234"/>
      <c r="I26" s="234"/>
      <c r="J26" s="234"/>
      <c r="K26" s="234"/>
      <c r="L26" s="234"/>
      <c r="M26" s="234"/>
      <c r="N26" s="234"/>
    </row>
    <row r="27" spans="1:14" s="37" customFormat="1" ht="19.5" thickBot="1" x14ac:dyDescent="0.35">
      <c r="A27" s="39">
        <v>12</v>
      </c>
      <c r="B27" s="106"/>
      <c r="C27" s="231"/>
      <c r="D27" s="232"/>
      <c r="E27" s="232"/>
      <c r="F27" s="233"/>
      <c r="G27" s="234"/>
      <c r="H27" s="234"/>
      <c r="I27" s="234"/>
      <c r="J27" s="234"/>
      <c r="K27" s="234"/>
      <c r="L27" s="234"/>
      <c r="M27" s="234"/>
      <c r="N27" s="234"/>
    </row>
    <row r="28" spans="1:14" s="37" customFormat="1" ht="19.5" thickBot="1" x14ac:dyDescent="0.35">
      <c r="A28" s="39">
        <v>13</v>
      </c>
      <c r="B28" s="106"/>
      <c r="C28" s="231"/>
      <c r="D28" s="232"/>
      <c r="E28" s="232"/>
      <c r="F28" s="233"/>
      <c r="G28" s="234"/>
      <c r="H28" s="234"/>
      <c r="I28" s="234"/>
      <c r="J28" s="234"/>
      <c r="K28" s="234"/>
      <c r="L28" s="234"/>
      <c r="M28" s="234"/>
      <c r="N28" s="234"/>
    </row>
    <row r="29" spans="1:14" s="37" customFormat="1" ht="19.5" thickBot="1" x14ac:dyDescent="0.35">
      <c r="A29" s="39">
        <v>14</v>
      </c>
      <c r="B29" s="106"/>
      <c r="C29" s="231"/>
      <c r="D29" s="232"/>
      <c r="E29" s="232"/>
      <c r="F29" s="233"/>
      <c r="G29" s="234"/>
      <c r="H29" s="234"/>
      <c r="I29" s="234"/>
      <c r="J29" s="234"/>
      <c r="K29" s="234"/>
      <c r="L29" s="234"/>
      <c r="M29" s="234"/>
      <c r="N29" s="234"/>
    </row>
    <row r="30" spans="1:14" s="37" customFormat="1" ht="19.5" thickBot="1" x14ac:dyDescent="0.35">
      <c r="A30" s="39">
        <v>15</v>
      </c>
      <c r="B30" s="106"/>
      <c r="C30" s="231"/>
      <c r="D30" s="232"/>
      <c r="E30" s="232"/>
      <c r="F30" s="233"/>
      <c r="G30" s="234"/>
      <c r="H30" s="234"/>
      <c r="I30" s="234"/>
      <c r="J30" s="234"/>
      <c r="K30" s="234"/>
      <c r="L30" s="234"/>
      <c r="M30" s="234"/>
      <c r="N30" s="234"/>
    </row>
    <row r="31" spans="1:14" s="37" customFormat="1" ht="19.5" thickBot="1" x14ac:dyDescent="0.35">
      <c r="A31" s="39">
        <v>16</v>
      </c>
      <c r="B31" s="106"/>
      <c r="C31" s="231"/>
      <c r="D31" s="232"/>
      <c r="E31" s="232"/>
      <c r="F31" s="233"/>
      <c r="G31" s="234"/>
      <c r="H31" s="234"/>
      <c r="I31" s="234"/>
      <c r="J31" s="234"/>
      <c r="K31" s="234"/>
      <c r="L31" s="234"/>
      <c r="M31" s="234"/>
      <c r="N31" s="234"/>
    </row>
    <row r="32" spans="1:14" s="37" customFormat="1" ht="19.5" thickBot="1" x14ac:dyDescent="0.35">
      <c r="A32" s="39">
        <v>17</v>
      </c>
      <c r="B32" s="106"/>
      <c r="C32" s="231"/>
      <c r="D32" s="232"/>
      <c r="E32" s="232"/>
      <c r="F32" s="233"/>
      <c r="G32" s="234"/>
      <c r="H32" s="234"/>
      <c r="I32" s="234"/>
      <c r="J32" s="234"/>
      <c r="K32" s="234"/>
      <c r="L32" s="234"/>
      <c r="M32" s="234"/>
      <c r="N32" s="234"/>
    </row>
    <row r="33" spans="1:14" s="37" customFormat="1" ht="19.5" thickBot="1" x14ac:dyDescent="0.35">
      <c r="A33" s="39">
        <v>18</v>
      </c>
      <c r="B33" s="106"/>
      <c r="C33" s="231"/>
      <c r="D33" s="232"/>
      <c r="E33" s="232"/>
      <c r="F33" s="233"/>
      <c r="G33" s="234"/>
      <c r="H33" s="234"/>
      <c r="I33" s="234"/>
      <c r="J33" s="234"/>
      <c r="K33" s="234"/>
      <c r="L33" s="234"/>
      <c r="M33" s="234"/>
      <c r="N33" s="234"/>
    </row>
    <row r="34" spans="1:14" s="37" customFormat="1" ht="19.5" thickBot="1" x14ac:dyDescent="0.35">
      <c r="A34" s="39">
        <v>19</v>
      </c>
      <c r="B34" s="106"/>
      <c r="C34" s="231"/>
      <c r="D34" s="232"/>
      <c r="E34" s="232"/>
      <c r="F34" s="233"/>
      <c r="G34" s="234"/>
      <c r="H34" s="234"/>
      <c r="I34" s="234"/>
      <c r="J34" s="234"/>
      <c r="K34" s="234"/>
      <c r="L34" s="234"/>
      <c r="M34" s="234"/>
      <c r="N34" s="234"/>
    </row>
    <row r="35" spans="1:14" s="37" customFormat="1" ht="19.5" thickBot="1" x14ac:dyDescent="0.35">
      <c r="A35" s="39">
        <v>20</v>
      </c>
      <c r="B35" s="106"/>
      <c r="C35" s="231"/>
      <c r="D35" s="232"/>
      <c r="E35" s="232"/>
      <c r="F35" s="233"/>
      <c r="G35" s="234"/>
      <c r="H35" s="234"/>
      <c r="I35" s="234"/>
      <c r="J35" s="234"/>
      <c r="K35" s="234"/>
      <c r="L35" s="234"/>
      <c r="M35" s="234"/>
      <c r="N35" s="234"/>
    </row>
    <row r="36" spans="1:14" s="37" customFormat="1" ht="19.5" thickBot="1" x14ac:dyDescent="0.35">
      <c r="A36" s="39">
        <v>21</v>
      </c>
      <c r="B36" s="106"/>
      <c r="C36" s="231"/>
      <c r="D36" s="232"/>
      <c r="E36" s="232"/>
      <c r="F36" s="233"/>
      <c r="G36" s="234"/>
      <c r="H36" s="234"/>
      <c r="I36" s="234"/>
      <c r="J36" s="234"/>
      <c r="K36" s="234"/>
      <c r="L36" s="234"/>
      <c r="M36" s="234"/>
      <c r="N36" s="234"/>
    </row>
    <row r="37" spans="1:14" s="37" customFormat="1" ht="19.5" thickBot="1" x14ac:dyDescent="0.35">
      <c r="A37" s="39">
        <v>22</v>
      </c>
      <c r="B37" s="106"/>
      <c r="C37" s="231"/>
      <c r="D37" s="232"/>
      <c r="E37" s="232"/>
      <c r="F37" s="233"/>
      <c r="G37" s="234"/>
      <c r="H37" s="234"/>
      <c r="I37" s="234"/>
      <c r="J37" s="234"/>
      <c r="K37" s="234"/>
      <c r="L37" s="234"/>
      <c r="M37" s="234"/>
      <c r="N37" s="234"/>
    </row>
    <row r="38" spans="1:14" s="37" customFormat="1" ht="19.5" thickBot="1" x14ac:dyDescent="0.35">
      <c r="A38" s="39">
        <v>23</v>
      </c>
      <c r="B38" s="106"/>
      <c r="C38" s="231"/>
      <c r="D38" s="232"/>
      <c r="E38" s="232"/>
      <c r="F38" s="233"/>
      <c r="G38" s="234"/>
      <c r="H38" s="234"/>
      <c r="I38" s="234"/>
      <c r="J38" s="234"/>
      <c r="K38" s="234"/>
      <c r="L38" s="234"/>
      <c r="M38" s="234"/>
      <c r="N38" s="234"/>
    </row>
    <row r="39" spans="1:14" s="37" customFormat="1" ht="19.5" thickBot="1" x14ac:dyDescent="0.35">
      <c r="A39" s="39">
        <v>24</v>
      </c>
      <c r="B39" s="106"/>
      <c r="C39" s="231"/>
      <c r="D39" s="232"/>
      <c r="E39" s="232"/>
      <c r="F39" s="233"/>
      <c r="G39" s="234"/>
      <c r="H39" s="234"/>
      <c r="I39" s="234"/>
      <c r="J39" s="234"/>
      <c r="K39" s="234"/>
      <c r="L39" s="234"/>
      <c r="M39" s="234"/>
      <c r="N39" s="234"/>
    </row>
    <row r="40" spans="1:14" s="37" customFormat="1" ht="19.5" thickBot="1" x14ac:dyDescent="0.35">
      <c r="A40" s="39">
        <v>25</v>
      </c>
      <c r="B40" s="106"/>
      <c r="C40" s="231"/>
      <c r="D40" s="232"/>
      <c r="E40" s="232"/>
      <c r="F40" s="233"/>
      <c r="G40" s="234"/>
      <c r="H40" s="234"/>
      <c r="I40" s="234"/>
      <c r="J40" s="234"/>
      <c r="K40" s="234"/>
      <c r="L40" s="234"/>
      <c r="M40" s="234"/>
      <c r="N40" s="234"/>
    </row>
    <row r="41" spans="1:14" s="37" customFormat="1" ht="19.5" thickBot="1" x14ac:dyDescent="0.35">
      <c r="A41" s="39">
        <v>26</v>
      </c>
      <c r="B41" s="106"/>
      <c r="C41" s="231"/>
      <c r="D41" s="232"/>
      <c r="E41" s="232"/>
      <c r="F41" s="233"/>
      <c r="G41" s="234"/>
      <c r="H41" s="234"/>
      <c r="I41" s="234"/>
      <c r="J41" s="234"/>
      <c r="K41" s="234"/>
      <c r="L41" s="234"/>
      <c r="M41" s="234"/>
      <c r="N41" s="234"/>
    </row>
    <row r="42" spans="1:14" s="37" customFormat="1" ht="19.5" thickBot="1" x14ac:dyDescent="0.35">
      <c r="A42" s="39">
        <v>27</v>
      </c>
      <c r="B42" s="106"/>
      <c r="C42" s="231"/>
      <c r="D42" s="232"/>
      <c r="E42" s="232"/>
      <c r="F42" s="233"/>
      <c r="G42" s="234"/>
      <c r="H42" s="234"/>
      <c r="I42" s="234"/>
      <c r="J42" s="234"/>
      <c r="K42" s="234"/>
      <c r="L42" s="234"/>
      <c r="M42" s="234"/>
      <c r="N42" s="234"/>
    </row>
    <row r="43" spans="1:14" s="37" customFormat="1" ht="19.5" thickBot="1" x14ac:dyDescent="0.35">
      <c r="A43" s="39">
        <v>28</v>
      </c>
      <c r="B43" s="106"/>
      <c r="C43" s="231"/>
      <c r="D43" s="232"/>
      <c r="E43" s="232"/>
      <c r="F43" s="233"/>
      <c r="G43" s="234"/>
      <c r="H43" s="234"/>
      <c r="I43" s="234"/>
      <c r="J43" s="234"/>
      <c r="K43" s="234"/>
      <c r="L43" s="234"/>
      <c r="M43" s="234"/>
      <c r="N43" s="234"/>
    </row>
    <row r="44" spans="1:14" s="37" customFormat="1" ht="19.5" thickBot="1" x14ac:dyDescent="0.35">
      <c r="A44" s="39">
        <v>29</v>
      </c>
      <c r="B44" s="106"/>
      <c r="C44" s="231"/>
      <c r="D44" s="232"/>
      <c r="E44" s="232"/>
      <c r="F44" s="233"/>
      <c r="G44" s="234"/>
      <c r="H44" s="234"/>
      <c r="I44" s="234"/>
      <c r="J44" s="234"/>
      <c r="K44" s="234"/>
      <c r="L44" s="234"/>
      <c r="M44" s="234"/>
      <c r="N44" s="234"/>
    </row>
    <row r="45" spans="1:14" s="37" customFormat="1" ht="19.5" thickBot="1" x14ac:dyDescent="0.35">
      <c r="A45" s="39">
        <v>30</v>
      </c>
      <c r="B45" s="106"/>
      <c r="C45" s="231"/>
      <c r="D45" s="232"/>
      <c r="E45" s="232"/>
      <c r="F45" s="233"/>
      <c r="G45" s="234"/>
      <c r="H45" s="234"/>
      <c r="I45" s="234"/>
      <c r="J45" s="234"/>
      <c r="K45" s="234"/>
      <c r="L45" s="234"/>
      <c r="M45" s="234"/>
      <c r="N45" s="234"/>
    </row>
    <row r="46" spans="1:14" s="37" customFormat="1" ht="18.75" x14ac:dyDescent="0.3">
      <c r="A46" s="39"/>
      <c r="B46" s="58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</row>
    <row r="47" spans="1:14" s="37" customFormat="1" ht="21" x14ac:dyDescent="0.35">
      <c r="A47" s="39"/>
      <c r="B47" s="95" t="s">
        <v>172</v>
      </c>
      <c r="C47" s="61"/>
      <c r="D47" s="61"/>
      <c r="E47" s="61"/>
      <c r="F47" s="61"/>
      <c r="G47" s="61"/>
      <c r="H47" s="61"/>
      <c r="I47" s="39"/>
      <c r="J47" s="39"/>
      <c r="K47" s="39"/>
      <c r="L47" s="39"/>
      <c r="M47" s="39"/>
      <c r="N47" s="39"/>
    </row>
    <row r="48" spans="1:14" s="37" customFormat="1" ht="18.75" x14ac:dyDescent="0.3">
      <c r="A48" s="39"/>
      <c r="B48" s="61"/>
      <c r="C48" s="61"/>
      <c r="D48" s="61"/>
      <c r="E48" s="61"/>
      <c r="F48" s="61"/>
      <c r="G48" s="61"/>
      <c r="H48" s="61"/>
      <c r="I48" s="39"/>
      <c r="J48" s="39"/>
      <c r="K48" s="39"/>
      <c r="L48" s="39"/>
      <c r="M48" s="39"/>
      <c r="N48" s="39"/>
    </row>
    <row r="49" spans="1:14" s="37" customFormat="1" ht="18.75" x14ac:dyDescent="0.3">
      <c r="A49" s="39"/>
      <c r="B49" s="60" t="s">
        <v>30</v>
      </c>
      <c r="C49" s="60" t="s">
        <v>160</v>
      </c>
      <c r="D49" s="92" t="s">
        <v>161</v>
      </c>
      <c r="E49" s="93"/>
      <c r="F49" s="93"/>
      <c r="G49" s="93"/>
      <c r="H49" s="93"/>
      <c r="I49" s="93"/>
      <c r="J49" s="93"/>
      <c r="K49" s="93"/>
      <c r="L49" s="93"/>
      <c r="M49" s="93"/>
      <c r="N49" s="94"/>
    </row>
    <row r="50" spans="1:14" s="37" customFormat="1" ht="21.95" customHeight="1" x14ac:dyDescent="0.3">
      <c r="A50" s="39"/>
      <c r="B50" s="98"/>
      <c r="C50" s="98"/>
      <c r="D50" s="99"/>
      <c r="E50" s="100"/>
      <c r="F50" s="100"/>
      <c r="G50" s="100"/>
      <c r="H50" s="100"/>
      <c r="I50" s="100"/>
      <c r="J50" s="100"/>
      <c r="K50" s="100"/>
      <c r="L50" s="100"/>
      <c r="M50" s="100"/>
      <c r="N50" s="101"/>
    </row>
    <row r="51" spans="1:14" s="37" customFormat="1" ht="21.95" customHeight="1" x14ac:dyDescent="0.3">
      <c r="A51" s="39"/>
      <c r="B51" s="102"/>
      <c r="C51" s="102"/>
      <c r="D51" s="99"/>
      <c r="E51" s="100"/>
      <c r="F51" s="100"/>
      <c r="G51" s="100"/>
      <c r="H51" s="100"/>
      <c r="I51" s="100"/>
      <c r="J51" s="100"/>
      <c r="K51" s="100"/>
      <c r="L51" s="100"/>
      <c r="M51" s="100"/>
      <c r="N51" s="101"/>
    </row>
    <row r="52" spans="1:14" s="37" customFormat="1" ht="21.95" customHeight="1" x14ac:dyDescent="0.3">
      <c r="A52" s="39"/>
      <c r="B52" s="102"/>
      <c r="C52" s="102"/>
      <c r="D52" s="99"/>
      <c r="E52" s="100"/>
      <c r="F52" s="100"/>
      <c r="G52" s="100"/>
      <c r="H52" s="100"/>
      <c r="I52" s="100"/>
      <c r="J52" s="100"/>
      <c r="K52" s="100"/>
      <c r="L52" s="100"/>
      <c r="M52" s="100"/>
      <c r="N52" s="101"/>
    </row>
    <row r="53" spans="1:14" s="37" customFormat="1" ht="21.95" customHeight="1" x14ac:dyDescent="0.3">
      <c r="A53" s="39"/>
      <c r="B53" s="102"/>
      <c r="C53" s="102"/>
      <c r="D53" s="99"/>
      <c r="E53" s="100"/>
      <c r="F53" s="100"/>
      <c r="G53" s="100"/>
      <c r="H53" s="100"/>
      <c r="I53" s="100"/>
      <c r="J53" s="100"/>
      <c r="K53" s="100"/>
      <c r="L53" s="100"/>
      <c r="M53" s="100"/>
      <c r="N53" s="101"/>
    </row>
    <row r="54" spans="1:14" s="37" customFormat="1" ht="21.95" customHeight="1" x14ac:dyDescent="0.3">
      <c r="A54" s="39"/>
      <c r="B54" s="102"/>
      <c r="C54" s="102"/>
      <c r="D54" s="99"/>
      <c r="E54" s="100"/>
      <c r="F54" s="100"/>
      <c r="G54" s="100"/>
      <c r="H54" s="100"/>
      <c r="I54" s="100"/>
      <c r="J54" s="100"/>
      <c r="K54" s="100"/>
      <c r="L54" s="100"/>
      <c r="M54" s="100"/>
      <c r="N54" s="101"/>
    </row>
    <row r="55" spans="1:14" s="37" customFormat="1" ht="21.95" customHeight="1" x14ac:dyDescent="0.3">
      <c r="A55" s="39"/>
      <c r="B55" s="102"/>
      <c r="C55" s="102"/>
      <c r="D55" s="99"/>
      <c r="E55" s="100"/>
      <c r="F55" s="100"/>
      <c r="G55" s="100"/>
      <c r="H55" s="100"/>
      <c r="I55" s="100"/>
      <c r="J55" s="100"/>
      <c r="K55" s="100"/>
      <c r="L55" s="100"/>
      <c r="M55" s="100"/>
      <c r="N55" s="101"/>
    </row>
    <row r="56" spans="1:14" s="37" customFormat="1" ht="21.95" customHeight="1" x14ac:dyDescent="0.3">
      <c r="A56" s="39"/>
      <c r="B56" s="102"/>
      <c r="C56" s="102"/>
      <c r="D56" s="99"/>
      <c r="E56" s="100"/>
      <c r="F56" s="100"/>
      <c r="G56" s="100"/>
      <c r="H56" s="100"/>
      <c r="I56" s="100"/>
      <c r="J56" s="100"/>
      <c r="K56" s="100"/>
      <c r="L56" s="100"/>
      <c r="M56" s="100"/>
      <c r="N56" s="101"/>
    </row>
    <row r="57" spans="1:14" s="6" customFormat="1" ht="21.95" customHeight="1" x14ac:dyDescent="0.3">
      <c r="A57" s="40"/>
      <c r="B57" s="102"/>
      <c r="C57" s="102"/>
      <c r="D57" s="99"/>
      <c r="E57" s="103"/>
      <c r="F57" s="103"/>
      <c r="G57" s="103"/>
      <c r="H57" s="103"/>
      <c r="I57" s="103"/>
      <c r="J57" s="103"/>
      <c r="K57" s="103"/>
      <c r="L57" s="103"/>
      <c r="M57" s="103"/>
      <c r="N57" s="104"/>
    </row>
    <row r="58" spans="1:14" s="6" customFormat="1" ht="21.95" customHeight="1" x14ac:dyDescent="0.3">
      <c r="A58" s="40"/>
      <c r="B58" s="102"/>
      <c r="C58" s="102"/>
      <c r="D58" s="99"/>
      <c r="E58" s="103"/>
      <c r="F58" s="103"/>
      <c r="G58" s="103"/>
      <c r="H58" s="103"/>
      <c r="I58" s="103"/>
      <c r="J58" s="103"/>
      <c r="K58" s="103"/>
      <c r="L58" s="103"/>
      <c r="M58" s="103"/>
      <c r="N58" s="104"/>
    </row>
    <row r="59" spans="1:14" s="6" customFormat="1" ht="21.95" customHeight="1" x14ac:dyDescent="0.3">
      <c r="A59" s="40"/>
      <c r="B59" s="102"/>
      <c r="C59" s="102"/>
      <c r="D59" s="99"/>
      <c r="E59" s="103"/>
      <c r="F59" s="103"/>
      <c r="G59" s="103"/>
      <c r="H59" s="103"/>
      <c r="I59" s="103"/>
      <c r="J59" s="103"/>
      <c r="K59" s="103"/>
      <c r="L59" s="103"/>
      <c r="M59" s="103"/>
      <c r="N59" s="104"/>
    </row>
    <row r="60" spans="1:14" s="6" customFormat="1" ht="21.95" customHeight="1" x14ac:dyDescent="0.3">
      <c r="A60" s="40"/>
      <c r="B60" s="102"/>
      <c r="C60" s="102"/>
      <c r="D60" s="99"/>
      <c r="E60" s="103"/>
      <c r="F60" s="103"/>
      <c r="G60" s="103"/>
      <c r="H60" s="103"/>
      <c r="I60" s="103"/>
      <c r="J60" s="103"/>
      <c r="K60" s="103"/>
      <c r="L60" s="103"/>
      <c r="M60" s="103"/>
      <c r="N60" s="104"/>
    </row>
    <row r="61" spans="1:14" s="6" customFormat="1" ht="21.95" customHeight="1" x14ac:dyDescent="0.3">
      <c r="B61" s="102"/>
      <c r="C61" s="102"/>
      <c r="D61" s="99"/>
      <c r="E61" s="103"/>
      <c r="F61" s="103"/>
      <c r="G61" s="103"/>
      <c r="H61" s="103"/>
      <c r="I61" s="103"/>
      <c r="J61" s="103"/>
      <c r="K61" s="103"/>
      <c r="L61" s="103"/>
      <c r="M61" s="103"/>
      <c r="N61" s="104"/>
    </row>
    <row r="62" spans="1:14" s="6" customFormat="1" ht="21.95" customHeight="1" x14ac:dyDescent="0.3">
      <c r="B62" s="102"/>
      <c r="C62" s="102"/>
      <c r="D62" s="99"/>
      <c r="E62" s="103"/>
      <c r="F62" s="103"/>
      <c r="G62" s="103"/>
      <c r="H62" s="103"/>
      <c r="I62" s="103"/>
      <c r="J62" s="103"/>
      <c r="K62" s="103"/>
      <c r="L62" s="103"/>
      <c r="M62" s="103"/>
      <c r="N62" s="104"/>
    </row>
    <row r="63" spans="1:14" s="6" customFormat="1" ht="21.95" customHeight="1" x14ac:dyDescent="0.3">
      <c r="B63" s="102"/>
      <c r="C63" s="102"/>
      <c r="D63" s="99"/>
      <c r="E63" s="103"/>
      <c r="F63" s="103"/>
      <c r="G63" s="103"/>
      <c r="H63" s="103"/>
      <c r="I63" s="103"/>
      <c r="J63" s="103"/>
      <c r="K63" s="103"/>
      <c r="L63" s="103"/>
      <c r="M63" s="103"/>
      <c r="N63" s="104"/>
    </row>
    <row r="64" spans="1:14" s="6" customFormat="1" ht="21.95" customHeight="1" x14ac:dyDescent="0.3">
      <c r="B64" s="102"/>
      <c r="C64" s="102"/>
      <c r="D64" s="99"/>
      <c r="E64" s="103"/>
      <c r="F64" s="103"/>
      <c r="G64" s="103"/>
      <c r="H64" s="103"/>
      <c r="I64" s="103"/>
      <c r="J64" s="103"/>
      <c r="K64" s="103"/>
      <c r="L64" s="103"/>
      <c r="M64" s="103"/>
      <c r="N64" s="104"/>
    </row>
    <row r="65" spans="2:31" s="6" customFormat="1" ht="21.95" customHeight="1" x14ac:dyDescent="0.3">
      <c r="B65" s="102"/>
      <c r="C65" s="102"/>
      <c r="D65" s="99"/>
      <c r="E65" s="103"/>
      <c r="F65" s="103"/>
      <c r="G65" s="103"/>
      <c r="H65" s="103"/>
      <c r="I65" s="103"/>
      <c r="J65" s="103"/>
      <c r="K65" s="103"/>
      <c r="L65" s="103"/>
      <c r="M65" s="103"/>
      <c r="N65" s="104"/>
    </row>
    <row r="66" spans="2:31" s="6" customFormat="1" ht="21.95" customHeight="1" x14ac:dyDescent="0.3">
      <c r="B66" s="102"/>
      <c r="C66" s="102"/>
      <c r="D66" s="99"/>
      <c r="E66" s="103"/>
      <c r="F66" s="103"/>
      <c r="G66" s="103"/>
      <c r="H66" s="103"/>
      <c r="I66" s="103"/>
      <c r="J66" s="103"/>
      <c r="K66" s="103"/>
      <c r="L66" s="103"/>
      <c r="M66" s="103"/>
      <c r="N66" s="104"/>
    </row>
    <row r="67" spans="2:31" s="6" customFormat="1" ht="21.95" customHeight="1" x14ac:dyDescent="0.3">
      <c r="B67" s="102"/>
      <c r="C67" s="102"/>
      <c r="D67" s="99"/>
      <c r="E67" s="103"/>
      <c r="F67" s="103"/>
      <c r="G67" s="103"/>
      <c r="H67" s="103"/>
      <c r="I67" s="103"/>
      <c r="J67" s="103"/>
      <c r="K67" s="103"/>
      <c r="L67" s="103"/>
      <c r="M67" s="103"/>
      <c r="N67" s="104"/>
    </row>
    <row r="68" spans="2:31" s="6" customFormat="1" ht="21.95" customHeight="1" x14ac:dyDescent="0.3">
      <c r="B68" s="102"/>
      <c r="C68" s="102"/>
      <c r="D68" s="99"/>
      <c r="E68" s="103"/>
      <c r="F68" s="103"/>
      <c r="G68" s="103"/>
      <c r="H68" s="103"/>
      <c r="I68" s="103"/>
      <c r="J68" s="103"/>
      <c r="K68" s="103"/>
      <c r="L68" s="103"/>
      <c r="M68" s="103"/>
      <c r="N68" s="104"/>
    </row>
    <row r="69" spans="2:31" ht="21.95" customHeight="1" x14ac:dyDescent="0.3">
      <c r="B69" s="102"/>
      <c r="C69" s="102"/>
      <c r="D69" s="99"/>
      <c r="E69" s="103"/>
      <c r="F69" s="103"/>
      <c r="G69" s="103"/>
      <c r="H69" s="103"/>
      <c r="I69" s="103"/>
      <c r="J69" s="103"/>
      <c r="K69" s="103"/>
      <c r="L69" s="103"/>
      <c r="M69" s="103"/>
      <c r="N69" s="104"/>
    </row>
    <row r="70" spans="2:31" ht="21.95" customHeight="1" x14ac:dyDescent="0.3">
      <c r="B70" s="102"/>
      <c r="C70" s="102"/>
      <c r="D70" s="99"/>
      <c r="E70" s="103"/>
      <c r="F70" s="103"/>
      <c r="G70" s="103"/>
      <c r="H70" s="103"/>
      <c r="I70" s="103"/>
      <c r="J70" s="103"/>
      <c r="K70" s="103"/>
      <c r="L70" s="103"/>
      <c r="M70" s="103"/>
      <c r="N70" s="104"/>
    </row>
    <row r="71" spans="2:31" ht="21.95" customHeight="1" x14ac:dyDescent="0.3">
      <c r="B71" s="102"/>
      <c r="C71" s="102"/>
      <c r="D71" s="99"/>
      <c r="E71" s="103"/>
      <c r="F71" s="103"/>
      <c r="G71" s="103"/>
      <c r="H71" s="103"/>
      <c r="I71" s="103"/>
      <c r="J71" s="103"/>
      <c r="K71" s="103"/>
      <c r="L71" s="103"/>
      <c r="M71" s="103"/>
      <c r="N71" s="104"/>
    </row>
    <row r="72" spans="2:31" ht="21.95" customHeight="1" x14ac:dyDescent="0.3">
      <c r="B72" s="102"/>
      <c r="C72" s="102"/>
      <c r="D72" s="99"/>
      <c r="E72" s="103"/>
      <c r="F72" s="103"/>
      <c r="G72" s="103"/>
      <c r="H72" s="103"/>
      <c r="I72" s="103"/>
      <c r="J72" s="103"/>
      <c r="K72" s="103"/>
      <c r="L72" s="103"/>
      <c r="M72" s="103"/>
      <c r="N72" s="104"/>
    </row>
    <row r="73" spans="2:31" ht="21.95" customHeight="1" x14ac:dyDescent="0.3">
      <c r="B73" s="102"/>
      <c r="C73" s="102"/>
      <c r="D73" s="99"/>
      <c r="E73" s="103"/>
      <c r="F73" s="103"/>
      <c r="G73" s="103"/>
      <c r="H73" s="103"/>
      <c r="I73" s="103"/>
      <c r="J73" s="103"/>
      <c r="K73" s="103"/>
      <c r="L73" s="103"/>
      <c r="M73" s="103"/>
      <c r="N73" s="104"/>
    </row>
    <row r="74" spans="2:31" ht="21.95" customHeight="1" x14ac:dyDescent="0.3">
      <c r="B74" s="102"/>
      <c r="C74" s="102"/>
      <c r="D74" s="99"/>
      <c r="E74" s="103"/>
      <c r="F74" s="103"/>
      <c r="G74" s="103"/>
      <c r="H74" s="103"/>
      <c r="I74" s="103"/>
      <c r="J74" s="103"/>
      <c r="K74" s="103"/>
      <c r="L74" s="103"/>
      <c r="M74" s="103"/>
      <c r="N74" s="104"/>
    </row>
    <row r="75" spans="2:31" ht="21.95" customHeight="1" x14ac:dyDescent="0.3">
      <c r="B75" s="102"/>
      <c r="C75" s="102"/>
      <c r="D75" s="99"/>
      <c r="E75" s="103"/>
      <c r="F75" s="103"/>
      <c r="G75" s="103"/>
      <c r="H75" s="103"/>
      <c r="I75" s="103"/>
      <c r="J75" s="103"/>
      <c r="K75" s="103"/>
      <c r="L75" s="103"/>
      <c r="M75" s="103"/>
      <c r="N75" s="104"/>
      <c r="AB75" s="5"/>
      <c r="AC75" s="5"/>
      <c r="AD75" s="5"/>
      <c r="AE75" s="5"/>
    </row>
    <row r="76" spans="2:31" ht="21.95" customHeight="1" x14ac:dyDescent="0.3">
      <c r="B76" s="102"/>
      <c r="C76" s="102"/>
      <c r="D76" s="99"/>
      <c r="E76" s="103"/>
      <c r="F76" s="103"/>
      <c r="G76" s="103"/>
      <c r="H76" s="103"/>
      <c r="I76" s="103"/>
      <c r="J76" s="103"/>
      <c r="K76" s="103"/>
      <c r="L76" s="103"/>
      <c r="M76" s="103"/>
      <c r="N76" s="104"/>
      <c r="AB76" s="5"/>
      <c r="AC76" s="5"/>
      <c r="AD76" s="5"/>
      <c r="AE76" s="5"/>
    </row>
    <row r="77" spans="2:31" ht="21.95" customHeight="1" x14ac:dyDescent="0.3">
      <c r="B77" s="102"/>
      <c r="C77" s="102"/>
      <c r="D77" s="99"/>
      <c r="E77" s="103"/>
      <c r="F77" s="103"/>
      <c r="G77" s="103"/>
      <c r="H77" s="103"/>
      <c r="I77" s="103"/>
      <c r="J77" s="103"/>
      <c r="K77" s="103"/>
      <c r="L77" s="103"/>
      <c r="M77" s="103"/>
      <c r="N77" s="104"/>
    </row>
    <row r="79" spans="2:31" ht="15.75" customHeight="1" x14ac:dyDescent="0.2">
      <c r="B79" s="241" t="s">
        <v>176</v>
      </c>
      <c r="C79" s="241"/>
      <c r="D79" s="242"/>
      <c r="E79" s="215"/>
      <c r="F79" s="215"/>
      <c r="G79" s="215"/>
      <c r="H79" s="215"/>
      <c r="I79" s="215"/>
      <c r="J79" s="215"/>
      <c r="K79" s="215"/>
      <c r="L79" s="215"/>
      <c r="M79" s="215"/>
      <c r="N79" s="216"/>
    </row>
    <row r="80" spans="2:31" ht="15" customHeight="1" x14ac:dyDescent="0.3">
      <c r="B80" s="105" t="s">
        <v>183</v>
      </c>
      <c r="D80" s="217"/>
      <c r="E80" s="218"/>
      <c r="F80" s="218"/>
      <c r="G80" s="218"/>
      <c r="H80" s="218"/>
      <c r="I80" s="218"/>
      <c r="J80" s="218"/>
      <c r="K80" s="218"/>
      <c r="L80" s="218"/>
      <c r="M80" s="218"/>
      <c r="N80" s="219"/>
    </row>
    <row r="81" spans="2:14" ht="15" customHeight="1" x14ac:dyDescent="0.3">
      <c r="B81" s="105" t="s">
        <v>184</v>
      </c>
      <c r="D81" s="217"/>
      <c r="E81" s="218"/>
      <c r="F81" s="218"/>
      <c r="G81" s="218"/>
      <c r="H81" s="218"/>
      <c r="I81" s="218"/>
      <c r="J81" s="218"/>
      <c r="K81" s="218"/>
      <c r="L81" s="218"/>
      <c r="M81" s="218"/>
      <c r="N81" s="219"/>
    </row>
    <row r="82" spans="2:14" ht="15" customHeight="1" x14ac:dyDescent="0.3">
      <c r="B82" s="105"/>
      <c r="D82" s="217"/>
      <c r="E82" s="218"/>
      <c r="F82" s="218"/>
      <c r="G82" s="218"/>
      <c r="H82" s="218"/>
      <c r="I82" s="218"/>
      <c r="J82" s="218"/>
      <c r="K82" s="218"/>
      <c r="L82" s="218"/>
      <c r="M82" s="218"/>
      <c r="N82" s="219"/>
    </row>
    <row r="83" spans="2:14" ht="15" customHeight="1" x14ac:dyDescent="0.2">
      <c r="B83" s="13"/>
      <c r="D83" s="217"/>
      <c r="E83" s="218"/>
      <c r="F83" s="218"/>
      <c r="G83" s="218"/>
      <c r="H83" s="218"/>
      <c r="I83" s="218"/>
      <c r="J83" s="218"/>
      <c r="K83" s="218"/>
      <c r="L83" s="218"/>
      <c r="M83" s="218"/>
      <c r="N83" s="219"/>
    </row>
    <row r="84" spans="2:14" x14ac:dyDescent="0.25">
      <c r="D84" s="217"/>
      <c r="E84" s="218"/>
      <c r="F84" s="218"/>
      <c r="G84" s="218"/>
      <c r="H84" s="218"/>
      <c r="I84" s="218"/>
      <c r="J84" s="218"/>
      <c r="K84" s="218"/>
      <c r="L84" s="218"/>
      <c r="M84" s="218"/>
      <c r="N84" s="219"/>
    </row>
    <row r="85" spans="2:14" x14ac:dyDescent="0.25">
      <c r="D85" s="220"/>
      <c r="E85" s="221"/>
      <c r="F85" s="221"/>
      <c r="G85" s="221"/>
      <c r="H85" s="221"/>
      <c r="I85" s="221"/>
      <c r="J85" s="221"/>
      <c r="K85" s="221"/>
      <c r="L85" s="221"/>
      <c r="M85" s="221"/>
      <c r="N85" s="222"/>
    </row>
  </sheetData>
  <sheetProtection password="CC00" sheet="1" objects="1" scenarios="1" selectLockedCells="1"/>
  <mergeCells count="80">
    <mergeCell ref="B79:C79"/>
    <mergeCell ref="D79:N85"/>
    <mergeCell ref="E9:G9"/>
    <mergeCell ref="H6:N6"/>
    <mergeCell ref="H7:N7"/>
    <mergeCell ref="H8:N8"/>
    <mergeCell ref="H9:N9"/>
    <mergeCell ref="E6:G6"/>
    <mergeCell ref="E7:G7"/>
    <mergeCell ref="E8:G8"/>
    <mergeCell ref="C15:F15"/>
    <mergeCell ref="G15:N15"/>
    <mergeCell ref="C16:F16"/>
    <mergeCell ref="G16:N16"/>
    <mergeCell ref="C17:F17"/>
    <mergeCell ref="G17:N17"/>
    <mergeCell ref="C18:F18"/>
    <mergeCell ref="G18:N18"/>
    <mergeCell ref="C19:F19"/>
    <mergeCell ref="G19:N19"/>
    <mergeCell ref="C20:F20"/>
    <mergeCell ref="G20:N20"/>
    <mergeCell ref="C21:F21"/>
    <mergeCell ref="G21:N21"/>
    <mergeCell ref="C22:F22"/>
    <mergeCell ref="G22:N22"/>
    <mergeCell ref="C23:F23"/>
    <mergeCell ref="G23:N23"/>
    <mergeCell ref="C24:F24"/>
    <mergeCell ref="G24:N24"/>
    <mergeCell ref="C25:F25"/>
    <mergeCell ref="G25:N25"/>
    <mergeCell ref="C26:F26"/>
    <mergeCell ref="G26:N26"/>
    <mergeCell ref="C27:F27"/>
    <mergeCell ref="G27:N27"/>
    <mergeCell ref="C28:F28"/>
    <mergeCell ref="G28:N28"/>
    <mergeCell ref="C29:F29"/>
    <mergeCell ref="G29:N29"/>
    <mergeCell ref="C30:F30"/>
    <mergeCell ref="G30:N30"/>
    <mergeCell ref="C31:F31"/>
    <mergeCell ref="G31:N31"/>
    <mergeCell ref="C32:F32"/>
    <mergeCell ref="G32:N32"/>
    <mergeCell ref="C33:F33"/>
    <mergeCell ref="G33:N33"/>
    <mergeCell ref="C34:F34"/>
    <mergeCell ref="G34:N34"/>
    <mergeCell ref="C35:F35"/>
    <mergeCell ref="G35:N35"/>
    <mergeCell ref="C36:F36"/>
    <mergeCell ref="G36:N36"/>
    <mergeCell ref="C37:F37"/>
    <mergeCell ref="G37:N37"/>
    <mergeCell ref="C38:F38"/>
    <mergeCell ref="G38:N38"/>
    <mergeCell ref="C39:F39"/>
    <mergeCell ref="G39:N39"/>
    <mergeCell ref="C40:F40"/>
    <mergeCell ref="G40:N40"/>
    <mergeCell ref="C41:F41"/>
    <mergeCell ref="G41:N41"/>
    <mergeCell ref="C45:F45"/>
    <mergeCell ref="G45:N45"/>
    <mergeCell ref="C46:F46"/>
    <mergeCell ref="G46:N46"/>
    <mergeCell ref="E11:G11"/>
    <mergeCell ref="H11:N11"/>
    <mergeCell ref="E12:G12"/>
    <mergeCell ref="H12:N12"/>
    <mergeCell ref="E13:G13"/>
    <mergeCell ref="H13:N13"/>
    <mergeCell ref="C42:F42"/>
    <mergeCell ref="G42:N42"/>
    <mergeCell ref="C43:F43"/>
    <mergeCell ref="G43:N43"/>
    <mergeCell ref="C44:F44"/>
    <mergeCell ref="G44:N44"/>
  </mergeCells>
  <dataValidations count="6">
    <dataValidation type="list" allowBlank="1" showInputMessage="1" showErrorMessage="1" sqref="K51">
      <formula1>$AF$4:$AF$5</formula1>
    </dataValidation>
    <dataValidation type="list" allowBlank="1" showInputMessage="1" showErrorMessage="1" prompt="Did you attend the HDRC teaching for the date entered?" sqref="C46:F46">
      <formula1>$AF$4:$AF$6</formula1>
    </dataValidation>
    <dataValidation type="date" allowBlank="1" showInputMessage="1" showErrorMessage="1" prompt="Please enter HDRC session date" sqref="B46">
      <formula1>38353</formula1>
      <formula2>49310</formula2>
    </dataValidation>
    <dataValidation type="list" allowBlank="1" showInputMessage="1" showErrorMessage="1" prompt="Did you attend HDR teaching for the date entered?" sqref="C16:F45">
      <formula1>$AF$4:$AF$6</formula1>
    </dataValidation>
    <dataValidation allowBlank="1" showInputMessage="1" prompt="Please enter HDRC session date" sqref="B16:B45"/>
    <dataValidation allowBlank="1" showInputMessage="1" sqref="B50:B77"/>
  </dataValidations>
  <pageMargins left="0.25" right="0.25" top="0.75" bottom="0.75" header="0.3" footer="0.3"/>
  <pageSetup paperSize="9" scale="31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0.39997558519241921"/>
    <pageSetUpPr fitToPage="1"/>
  </sheetPr>
  <dimension ref="A1:BM71"/>
  <sheetViews>
    <sheetView showGridLines="0" showRowColHeaders="0" workbookViewId="0">
      <selection activeCell="C10" sqref="C10"/>
    </sheetView>
  </sheetViews>
  <sheetFormatPr defaultRowHeight="12.75" x14ac:dyDescent="0.2"/>
  <cols>
    <col min="1" max="1" width="0.7109375" style="77" customWidth="1"/>
    <col min="2" max="2" width="4" customWidth="1"/>
    <col min="3" max="3" width="23.42578125" style="13" customWidth="1"/>
    <col min="4" max="4" width="49.140625" customWidth="1"/>
    <col min="5" max="5" width="15.85546875" customWidth="1"/>
    <col min="8" max="8" width="2.7109375" customWidth="1"/>
    <col min="9" max="9" width="1.85546875" customWidth="1"/>
    <col min="10" max="10" width="9.140625" customWidth="1"/>
    <col min="11" max="11" width="9.140625" hidden="1" customWidth="1"/>
    <col min="12" max="12" width="26.28515625" hidden="1" customWidth="1"/>
    <col min="13" max="16" width="9.140625" hidden="1" customWidth="1"/>
    <col min="17" max="17" width="7.85546875" style="2" hidden="1" customWidth="1"/>
    <col min="18" max="18" width="9.140625" style="2" hidden="1" customWidth="1"/>
    <col min="19" max="20" width="9.140625" style="2" customWidth="1"/>
    <col min="21" max="21" width="6.42578125" style="2" customWidth="1"/>
    <col min="22" max="23" width="9.140625" style="2" hidden="1" customWidth="1"/>
    <col min="24" max="24" width="3.5703125" style="2" hidden="1" customWidth="1"/>
    <col min="25" max="26" width="9.140625" style="2" hidden="1" customWidth="1"/>
    <col min="27" max="27" width="0.140625" style="2" customWidth="1"/>
    <col min="28" max="33" width="9.140625" style="2" customWidth="1"/>
    <col min="34" max="49" width="9.140625" customWidth="1"/>
  </cols>
  <sheetData>
    <row r="1" spans="1:65" s="13" customFormat="1" ht="3.95" customHeight="1" thickBot="1" x14ac:dyDescent="0.25">
      <c r="A1" s="77"/>
      <c r="B1" s="77"/>
      <c r="C1" s="77"/>
      <c r="D1" s="77"/>
      <c r="E1" s="77"/>
      <c r="G1" s="75"/>
      <c r="I1" s="77"/>
      <c r="J1" s="77"/>
      <c r="K1" s="77"/>
      <c r="L1" s="77"/>
      <c r="M1" s="77"/>
      <c r="N1" s="77"/>
      <c r="O1" s="77"/>
      <c r="P1" s="77"/>
      <c r="Q1" s="81"/>
      <c r="R1" s="81"/>
      <c r="S1" s="81"/>
      <c r="T1" s="81"/>
      <c r="U1" s="81"/>
      <c r="V1" s="81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65" s="62" customFormat="1" ht="20.100000000000001" customHeight="1" thickBot="1" x14ac:dyDescent="0.3">
      <c r="A2" s="81"/>
      <c r="B2" s="63" t="s">
        <v>169</v>
      </c>
      <c r="C2" s="89"/>
      <c r="D2" s="64"/>
      <c r="E2" s="65"/>
      <c r="F2" s="81"/>
      <c r="G2" s="86"/>
      <c r="H2" s="133"/>
      <c r="I2" s="81"/>
      <c r="J2" s="81"/>
      <c r="K2" s="81"/>
      <c r="L2" s="134" t="s">
        <v>171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</row>
    <row r="3" spans="1:65" x14ac:dyDescent="0.2">
      <c r="A3" s="88"/>
      <c r="B3" s="90"/>
      <c r="C3" s="90"/>
      <c r="D3" s="91"/>
      <c r="E3" s="91"/>
      <c r="F3" s="77"/>
      <c r="G3" s="81"/>
      <c r="H3" s="83"/>
      <c r="I3" s="77"/>
      <c r="J3" s="77"/>
      <c r="K3" s="77"/>
      <c r="L3" s="77"/>
      <c r="M3" s="77"/>
      <c r="N3" s="77"/>
      <c r="O3" s="77"/>
      <c r="P3" s="77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</row>
    <row r="4" spans="1:65" x14ac:dyDescent="0.2">
      <c r="B4" s="143" t="s">
        <v>199</v>
      </c>
      <c r="C4" s="144"/>
      <c r="D4" s="144"/>
      <c r="E4" s="138"/>
      <c r="F4" s="139"/>
      <c r="G4" s="135"/>
      <c r="H4" s="135"/>
      <c r="I4" s="135"/>
      <c r="J4" s="135"/>
      <c r="K4" s="135"/>
      <c r="L4" s="136" t="s">
        <v>170</v>
      </c>
      <c r="M4" s="135"/>
      <c r="N4" s="135"/>
      <c r="O4" s="136"/>
      <c r="P4" s="135"/>
      <c r="Q4" s="135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</row>
    <row r="5" spans="1:65" x14ac:dyDescent="0.2">
      <c r="B5" s="140" t="s">
        <v>198</v>
      </c>
      <c r="C5" s="141"/>
      <c r="D5" s="141"/>
      <c r="E5" s="141"/>
      <c r="F5" s="142"/>
      <c r="G5" s="135"/>
      <c r="H5" s="135"/>
      <c r="I5" s="135"/>
      <c r="J5" s="135"/>
      <c r="K5" s="135"/>
      <c r="L5" s="136" t="s">
        <v>191</v>
      </c>
      <c r="M5" s="135"/>
      <c r="N5" s="135"/>
      <c r="O5" s="135"/>
      <c r="P5" s="135"/>
      <c r="Q5" s="135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</row>
    <row r="6" spans="1:65" x14ac:dyDescent="0.2">
      <c r="A6" s="88"/>
      <c r="B6" s="76"/>
      <c r="C6" s="76"/>
      <c r="D6" s="70"/>
      <c r="E6" s="70"/>
      <c r="F6" s="70"/>
      <c r="G6" s="73"/>
      <c r="H6" s="85"/>
      <c r="I6" s="77"/>
      <c r="J6" s="77"/>
      <c r="K6" s="77"/>
      <c r="L6" s="78" t="s">
        <v>192</v>
      </c>
      <c r="M6" s="77"/>
      <c r="N6" s="77"/>
      <c r="O6" s="77"/>
      <c r="P6" s="77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</row>
    <row r="7" spans="1:65" ht="13.5" thickBot="1" x14ac:dyDescent="0.25">
      <c r="A7" s="88"/>
      <c r="B7" s="72"/>
      <c r="C7" s="72"/>
      <c r="D7" s="72"/>
      <c r="E7" s="77"/>
      <c r="F7" s="87" t="s">
        <v>165</v>
      </c>
      <c r="G7" s="71"/>
      <c r="H7" s="86"/>
      <c r="I7" s="77"/>
      <c r="J7" s="77"/>
      <c r="K7" s="77"/>
      <c r="L7" s="78" t="s">
        <v>200</v>
      </c>
      <c r="M7" s="77"/>
      <c r="N7" s="77"/>
      <c r="O7" s="77"/>
      <c r="P7" s="77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</row>
    <row r="8" spans="1:65" ht="16.5" thickBot="1" x14ac:dyDescent="0.3">
      <c r="A8" s="88"/>
      <c r="B8" s="66" t="s">
        <v>195</v>
      </c>
      <c r="C8" s="66"/>
      <c r="E8" s="69" t="s">
        <v>166</v>
      </c>
      <c r="F8" s="68">
        <f>SUM(E10:E21)</f>
        <v>0</v>
      </c>
      <c r="G8" s="74"/>
      <c r="H8" s="84"/>
      <c r="I8" s="77"/>
      <c r="J8" s="77"/>
      <c r="K8" s="77"/>
      <c r="L8" s="78" t="s">
        <v>201</v>
      </c>
      <c r="M8" s="77"/>
      <c r="N8" s="77"/>
      <c r="O8" s="77"/>
      <c r="P8" s="77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</row>
    <row r="9" spans="1:65" x14ac:dyDescent="0.2">
      <c r="B9" s="125"/>
      <c r="C9" s="125" t="s">
        <v>3</v>
      </c>
      <c r="D9" s="125" t="s">
        <v>163</v>
      </c>
      <c r="E9" s="126" t="s">
        <v>164</v>
      </c>
      <c r="F9" s="78"/>
      <c r="G9" s="77"/>
      <c r="H9" s="77"/>
      <c r="I9" s="77"/>
      <c r="J9" s="77"/>
      <c r="K9" s="77"/>
      <c r="L9" s="78" t="s">
        <v>202</v>
      </c>
      <c r="M9" s="77"/>
      <c r="N9" s="77"/>
      <c r="O9" s="77"/>
      <c r="P9" s="77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</row>
    <row r="10" spans="1:65" x14ac:dyDescent="0.2">
      <c r="B10" s="127">
        <v>1</v>
      </c>
      <c r="C10" s="128"/>
      <c r="D10" s="129"/>
      <c r="E10" s="129"/>
      <c r="F10" s="79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</row>
    <row r="11" spans="1:65" x14ac:dyDescent="0.2">
      <c r="B11" s="127">
        <v>2</v>
      </c>
      <c r="C11" s="128"/>
      <c r="D11" s="129"/>
      <c r="E11" s="129"/>
      <c r="F11" s="79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</row>
    <row r="12" spans="1:65" x14ac:dyDescent="0.2">
      <c r="B12" s="127">
        <v>3</v>
      </c>
      <c r="C12" s="128"/>
      <c r="D12" s="129"/>
      <c r="E12" s="129"/>
      <c r="F12" s="79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</row>
    <row r="13" spans="1:65" x14ac:dyDescent="0.2">
      <c r="B13" s="127">
        <v>4</v>
      </c>
      <c r="C13" s="128"/>
      <c r="D13" s="129"/>
      <c r="E13" s="129"/>
      <c r="F13" s="79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</row>
    <row r="14" spans="1:65" x14ac:dyDescent="0.2">
      <c r="B14" s="127">
        <v>5</v>
      </c>
      <c r="C14" s="128"/>
      <c r="D14" s="129"/>
      <c r="E14" s="129"/>
      <c r="F14" s="79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</row>
    <row r="15" spans="1:65" x14ac:dyDescent="0.2">
      <c r="B15" s="127">
        <v>6</v>
      </c>
      <c r="C15" s="128"/>
      <c r="D15" s="129"/>
      <c r="E15" s="129"/>
      <c r="F15" s="79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</row>
    <row r="16" spans="1:65" x14ac:dyDescent="0.2">
      <c r="B16" s="127">
        <v>7</v>
      </c>
      <c r="C16" s="128"/>
      <c r="D16" s="129"/>
      <c r="E16" s="129"/>
      <c r="F16" s="79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</row>
    <row r="17" spans="1:49" x14ac:dyDescent="0.2">
      <c r="B17" s="127">
        <v>8</v>
      </c>
      <c r="C17" s="128"/>
      <c r="D17" s="129"/>
      <c r="E17" s="129"/>
      <c r="F17" s="79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</row>
    <row r="18" spans="1:49" x14ac:dyDescent="0.2">
      <c r="B18" s="127">
        <v>9</v>
      </c>
      <c r="C18" s="128"/>
      <c r="D18" s="129"/>
      <c r="E18" s="129"/>
      <c r="F18" s="79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</row>
    <row r="19" spans="1:49" s="13" customFormat="1" x14ac:dyDescent="0.2">
      <c r="A19" s="77"/>
      <c r="B19" s="127">
        <v>10</v>
      </c>
      <c r="C19" s="128"/>
      <c r="D19" s="129"/>
      <c r="E19" s="129"/>
      <c r="F19" s="79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</row>
    <row r="20" spans="1:49" s="13" customFormat="1" x14ac:dyDescent="0.2">
      <c r="A20" s="77"/>
      <c r="B20" s="127">
        <v>11</v>
      </c>
      <c r="C20" s="128"/>
      <c r="D20" s="129"/>
      <c r="E20" s="129"/>
      <c r="F20" s="79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</row>
    <row r="21" spans="1:49" x14ac:dyDescent="0.2">
      <c r="B21" s="127">
        <v>12</v>
      </c>
      <c r="C21" s="128"/>
      <c r="D21" s="129"/>
      <c r="E21" s="129"/>
      <c r="F21" s="79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</row>
    <row r="22" spans="1:49" ht="13.5" thickBot="1" x14ac:dyDescent="0.25">
      <c r="B22" s="79"/>
      <c r="C22" s="109"/>
      <c r="D22" s="79"/>
      <c r="E22" s="67"/>
      <c r="F22" s="79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</row>
    <row r="23" spans="1:49" ht="16.5" thickBot="1" x14ac:dyDescent="0.3">
      <c r="B23" s="80" t="s">
        <v>196</v>
      </c>
      <c r="C23" s="110"/>
      <c r="D23" s="77"/>
      <c r="E23" s="69" t="s">
        <v>167</v>
      </c>
      <c r="F23" s="68">
        <f>SUM(E25:E36)</f>
        <v>0</v>
      </c>
      <c r="H23" s="77"/>
      <c r="I23" s="77"/>
      <c r="J23" s="77"/>
      <c r="K23" s="77"/>
      <c r="L23" s="77"/>
      <c r="M23" s="77"/>
      <c r="N23" s="77"/>
      <c r="O23" s="77"/>
      <c r="P23" s="77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</row>
    <row r="24" spans="1:49" x14ac:dyDescent="0.2">
      <c r="B24" s="125"/>
      <c r="C24" s="130" t="s">
        <v>3</v>
      </c>
      <c r="D24" s="125" t="s">
        <v>163</v>
      </c>
      <c r="E24" s="126" t="s">
        <v>164</v>
      </c>
      <c r="F24" s="78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</row>
    <row r="25" spans="1:49" x14ac:dyDescent="0.2">
      <c r="B25" s="127">
        <v>1</v>
      </c>
      <c r="C25" s="128"/>
      <c r="D25" s="129"/>
      <c r="E25" s="129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</row>
    <row r="26" spans="1:49" x14ac:dyDescent="0.2">
      <c r="B26" s="127">
        <v>2</v>
      </c>
      <c r="C26" s="128"/>
      <c r="D26" s="129"/>
      <c r="E26" s="129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</row>
    <row r="27" spans="1:49" x14ac:dyDescent="0.2">
      <c r="B27" s="127">
        <v>3</v>
      </c>
      <c r="C27" s="128"/>
      <c r="D27" s="129"/>
      <c r="E27" s="129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</row>
    <row r="28" spans="1:49" x14ac:dyDescent="0.2">
      <c r="B28" s="127">
        <v>4</v>
      </c>
      <c r="C28" s="128"/>
      <c r="D28" s="129"/>
      <c r="E28" s="129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</row>
    <row r="29" spans="1:49" x14ac:dyDescent="0.2">
      <c r="B29" s="127">
        <v>5</v>
      </c>
      <c r="C29" s="128"/>
      <c r="D29" s="129"/>
      <c r="E29" s="129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</row>
    <row r="30" spans="1:49" x14ac:dyDescent="0.2">
      <c r="B30" s="127">
        <v>6</v>
      </c>
      <c r="C30" s="128"/>
      <c r="D30" s="129"/>
      <c r="E30" s="129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</row>
    <row r="31" spans="1:49" x14ac:dyDescent="0.2">
      <c r="B31" s="127">
        <v>7</v>
      </c>
      <c r="C31" s="128"/>
      <c r="D31" s="129"/>
      <c r="E31" s="129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</row>
    <row r="32" spans="1:49" x14ac:dyDescent="0.2">
      <c r="B32" s="127">
        <v>8</v>
      </c>
      <c r="C32" s="128"/>
      <c r="D32" s="129"/>
      <c r="E32" s="129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</row>
    <row r="33" spans="1:49" x14ac:dyDescent="0.2">
      <c r="B33" s="127">
        <v>9</v>
      </c>
      <c r="C33" s="128"/>
      <c r="D33" s="129"/>
      <c r="E33" s="129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</row>
    <row r="34" spans="1:49" s="13" customFormat="1" x14ac:dyDescent="0.2">
      <c r="A34" s="77"/>
      <c r="B34" s="127">
        <v>10</v>
      </c>
      <c r="C34" s="128"/>
      <c r="D34" s="129"/>
      <c r="E34" s="129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</row>
    <row r="35" spans="1:49" s="13" customFormat="1" x14ac:dyDescent="0.2">
      <c r="A35" s="77"/>
      <c r="B35" s="127">
        <v>11</v>
      </c>
      <c r="C35" s="128"/>
      <c r="D35" s="129"/>
      <c r="E35" s="129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</row>
    <row r="36" spans="1:49" x14ac:dyDescent="0.2">
      <c r="B36" s="127">
        <v>12</v>
      </c>
      <c r="C36" s="128"/>
      <c r="D36" s="129"/>
      <c r="E36" s="129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</row>
    <row r="37" spans="1:49" ht="13.5" thickBot="1" x14ac:dyDescent="0.25">
      <c r="B37" s="77"/>
      <c r="C37" s="111"/>
      <c r="D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</row>
    <row r="38" spans="1:49" ht="16.5" thickBot="1" x14ac:dyDescent="0.3">
      <c r="B38" s="80" t="s">
        <v>197</v>
      </c>
      <c r="C38" s="110"/>
      <c r="D38" s="77"/>
      <c r="E38" s="69" t="s">
        <v>168</v>
      </c>
      <c r="F38" s="68">
        <f>SUM(E40:E56)</f>
        <v>0</v>
      </c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</row>
    <row r="39" spans="1:49" x14ac:dyDescent="0.2">
      <c r="B39" s="125"/>
      <c r="C39" s="130" t="s">
        <v>3</v>
      </c>
      <c r="D39" s="125" t="s">
        <v>163</v>
      </c>
      <c r="E39" s="126" t="s">
        <v>164</v>
      </c>
      <c r="F39" s="78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</row>
    <row r="40" spans="1:49" x14ac:dyDescent="0.2">
      <c r="B40" s="127">
        <v>1</v>
      </c>
      <c r="C40" s="131"/>
      <c r="E40" s="132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81"/>
      <c r="R40" s="81"/>
      <c r="S40" s="81"/>
      <c r="T40" s="81"/>
      <c r="U40" s="81"/>
      <c r="V40" s="81"/>
    </row>
    <row r="41" spans="1:49" x14ac:dyDescent="0.2">
      <c r="B41" s="127">
        <v>2</v>
      </c>
      <c r="C41" s="131"/>
      <c r="D41" s="132"/>
      <c r="E41" s="132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81"/>
      <c r="R41" s="81"/>
      <c r="S41" s="81"/>
      <c r="T41" s="81"/>
      <c r="U41" s="81"/>
      <c r="V41" s="81"/>
    </row>
    <row r="42" spans="1:49" x14ac:dyDescent="0.2">
      <c r="B42" s="127">
        <v>3</v>
      </c>
      <c r="C42" s="131"/>
      <c r="D42" s="132"/>
      <c r="E42" s="132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81"/>
      <c r="R42" s="81"/>
      <c r="S42" s="81"/>
      <c r="T42" s="81"/>
      <c r="U42" s="81"/>
      <c r="V42" s="81"/>
    </row>
    <row r="43" spans="1:49" x14ac:dyDescent="0.2">
      <c r="B43" s="127">
        <v>4</v>
      </c>
      <c r="C43" s="131"/>
      <c r="D43" s="132"/>
      <c r="E43" s="132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81"/>
      <c r="R43" s="81"/>
      <c r="S43" s="81"/>
      <c r="T43" s="81"/>
      <c r="U43" s="81"/>
      <c r="V43" s="81"/>
    </row>
    <row r="44" spans="1:49" x14ac:dyDescent="0.2">
      <c r="B44" s="127">
        <v>5</v>
      </c>
      <c r="C44" s="131"/>
      <c r="D44" s="132"/>
      <c r="E44" s="132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81"/>
      <c r="R44" s="81"/>
      <c r="S44" s="81"/>
      <c r="T44" s="81"/>
      <c r="U44" s="81"/>
      <c r="V44" s="81"/>
    </row>
    <row r="45" spans="1:49" x14ac:dyDescent="0.2">
      <c r="B45" s="127">
        <v>6</v>
      </c>
      <c r="C45" s="131"/>
      <c r="D45" s="132"/>
      <c r="E45" s="132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81"/>
      <c r="R45" s="81"/>
      <c r="S45" s="81"/>
      <c r="T45" s="81"/>
      <c r="U45" s="81"/>
      <c r="V45" s="81"/>
    </row>
    <row r="46" spans="1:49" x14ac:dyDescent="0.2">
      <c r="B46" s="127">
        <v>7</v>
      </c>
      <c r="C46" s="131"/>
      <c r="D46" s="132"/>
      <c r="E46" s="132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81"/>
      <c r="R46" s="81"/>
      <c r="S46" s="81"/>
      <c r="T46" s="81"/>
      <c r="U46" s="81"/>
      <c r="V46" s="81"/>
    </row>
    <row r="47" spans="1:49" x14ac:dyDescent="0.2">
      <c r="B47" s="127">
        <v>8</v>
      </c>
      <c r="C47" s="131"/>
      <c r="D47" s="132"/>
      <c r="E47" s="132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81"/>
      <c r="R47" s="81"/>
      <c r="S47" s="81"/>
      <c r="T47" s="81"/>
      <c r="U47" s="81"/>
      <c r="V47" s="81"/>
    </row>
    <row r="48" spans="1:49" s="13" customFormat="1" x14ac:dyDescent="0.2">
      <c r="A48" s="77"/>
      <c r="B48" s="127">
        <v>9</v>
      </c>
      <c r="C48" s="131"/>
      <c r="D48" s="132"/>
      <c r="E48" s="132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81"/>
      <c r="R48" s="81"/>
      <c r="S48" s="81"/>
      <c r="T48" s="81"/>
      <c r="U48" s="81"/>
      <c r="V48" s="81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s="13" customFormat="1" x14ac:dyDescent="0.2">
      <c r="A49" s="77"/>
      <c r="B49" s="127">
        <v>10</v>
      </c>
      <c r="C49" s="131"/>
      <c r="D49" s="132"/>
      <c r="E49" s="132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81"/>
      <c r="R49" s="81"/>
      <c r="S49" s="81"/>
      <c r="T49" s="81"/>
      <c r="U49" s="81"/>
      <c r="V49" s="81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s="13" customFormat="1" x14ac:dyDescent="0.2">
      <c r="A50" s="77"/>
      <c r="B50" s="127">
        <v>11</v>
      </c>
      <c r="C50" s="131"/>
      <c r="D50" s="132"/>
      <c r="E50" s="132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81"/>
      <c r="R50" s="81"/>
      <c r="S50" s="81"/>
      <c r="T50" s="81"/>
      <c r="U50" s="81"/>
      <c r="V50" s="81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s="13" customFormat="1" x14ac:dyDescent="0.2">
      <c r="A51" s="77"/>
      <c r="B51" s="127">
        <v>12</v>
      </c>
      <c r="C51" s="131"/>
      <c r="D51" s="132"/>
      <c r="E51" s="132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81"/>
      <c r="R51" s="81"/>
      <c r="S51" s="81"/>
      <c r="T51" s="81"/>
      <c r="U51" s="81"/>
      <c r="V51" s="81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s="13" customFormat="1" x14ac:dyDescent="0.2">
      <c r="A52" s="77"/>
      <c r="B52" s="127">
        <v>13</v>
      </c>
      <c r="C52" s="131"/>
      <c r="D52" s="132"/>
      <c r="E52" s="132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81"/>
      <c r="R52" s="81"/>
      <c r="S52" s="81"/>
      <c r="T52" s="81"/>
      <c r="U52" s="81"/>
      <c r="V52" s="81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x14ac:dyDescent="0.2">
      <c r="B53" s="127">
        <v>14</v>
      </c>
      <c r="C53" s="131"/>
      <c r="D53" s="132"/>
      <c r="E53" s="132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81"/>
      <c r="R53" s="81"/>
      <c r="S53" s="81"/>
      <c r="T53" s="81"/>
      <c r="U53" s="81"/>
      <c r="V53" s="81"/>
    </row>
    <row r="54" spans="1:33" x14ac:dyDescent="0.2">
      <c r="B54" s="127">
        <v>15</v>
      </c>
      <c r="C54" s="131"/>
      <c r="D54" s="132"/>
      <c r="E54" s="132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81"/>
      <c r="R54" s="81"/>
      <c r="S54" s="81"/>
      <c r="T54" s="81"/>
      <c r="U54" s="81"/>
      <c r="V54" s="81"/>
    </row>
    <row r="55" spans="1:33" x14ac:dyDescent="0.2">
      <c r="B55" s="127">
        <v>16</v>
      </c>
      <c r="C55" s="131"/>
      <c r="D55" s="132"/>
      <c r="E55" s="132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81"/>
      <c r="R55" s="81"/>
      <c r="S55" s="81"/>
      <c r="T55" s="81"/>
      <c r="U55" s="81"/>
      <c r="V55" s="81"/>
    </row>
    <row r="56" spans="1:33" x14ac:dyDescent="0.2">
      <c r="B56" s="127">
        <v>17</v>
      </c>
      <c r="C56" s="131"/>
      <c r="D56" s="132"/>
      <c r="E56" s="132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81"/>
      <c r="R56" s="81"/>
      <c r="S56" s="81"/>
      <c r="T56" s="81"/>
      <c r="U56" s="81"/>
      <c r="V56" s="81"/>
    </row>
    <row r="57" spans="1:33" s="13" customFormat="1" x14ac:dyDescent="0.2">
      <c r="A57" s="77"/>
      <c r="B57" s="81"/>
      <c r="C57" s="81"/>
      <c r="D57" s="81"/>
      <c r="E57" s="81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81"/>
      <c r="R57" s="81"/>
      <c r="S57" s="81"/>
      <c r="T57" s="81"/>
      <c r="U57" s="81"/>
      <c r="V57" s="8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x14ac:dyDescent="0.2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81"/>
      <c r="R58" s="81"/>
      <c r="S58" s="81"/>
      <c r="T58" s="81"/>
      <c r="U58" s="81"/>
      <c r="V58" s="81"/>
    </row>
    <row r="59" spans="1:33" x14ac:dyDescent="0.2">
      <c r="B59" s="137" t="s">
        <v>193</v>
      </c>
      <c r="C59" s="77"/>
      <c r="D59" s="214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6"/>
    </row>
    <row r="60" spans="1:33" x14ac:dyDescent="0.2">
      <c r="B60" s="12" t="s">
        <v>177</v>
      </c>
      <c r="C60" s="78"/>
      <c r="D60" s="217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9"/>
    </row>
    <row r="61" spans="1:33" x14ac:dyDescent="0.2">
      <c r="B61" s="12" t="s">
        <v>178</v>
      </c>
      <c r="C61" s="78"/>
      <c r="D61" s="217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9"/>
    </row>
    <row r="62" spans="1:33" x14ac:dyDescent="0.2">
      <c r="B62" s="12" t="s">
        <v>194</v>
      </c>
      <c r="C62" s="78"/>
      <c r="D62" s="217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9"/>
    </row>
    <row r="63" spans="1:33" x14ac:dyDescent="0.2">
      <c r="B63" s="12" t="s">
        <v>180</v>
      </c>
      <c r="C63" s="78"/>
      <c r="D63" s="217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9"/>
    </row>
    <row r="64" spans="1:33" x14ac:dyDescent="0.2">
      <c r="B64" s="77"/>
      <c r="C64" s="77"/>
      <c r="D64" s="217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9"/>
    </row>
    <row r="65" spans="2:27" x14ac:dyDescent="0.2">
      <c r="B65" s="77"/>
      <c r="C65" s="77"/>
      <c r="D65" s="220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2"/>
    </row>
    <row r="66" spans="2:27" x14ac:dyDescent="0.2"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81"/>
      <c r="R66" s="81"/>
      <c r="S66" s="81"/>
      <c r="T66" s="81"/>
      <c r="U66" s="81"/>
      <c r="V66" s="81"/>
    </row>
    <row r="67" spans="2:27" x14ac:dyDescent="0.2"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81"/>
      <c r="R67" s="81"/>
      <c r="S67" s="81"/>
      <c r="T67" s="81"/>
      <c r="U67" s="81"/>
      <c r="V67" s="81"/>
    </row>
    <row r="68" spans="2:27" x14ac:dyDescent="0.2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81"/>
      <c r="R68" s="81"/>
      <c r="S68" s="81"/>
      <c r="T68" s="81"/>
      <c r="U68" s="81"/>
      <c r="V68" s="81"/>
    </row>
    <row r="69" spans="2:27" x14ac:dyDescent="0.2"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81"/>
      <c r="R69" s="81"/>
      <c r="S69" s="81"/>
      <c r="T69" s="81"/>
      <c r="U69" s="81"/>
      <c r="V69" s="81"/>
    </row>
    <row r="70" spans="2:27" x14ac:dyDescent="0.2">
      <c r="I70" s="77"/>
      <c r="J70" s="77"/>
      <c r="K70" s="77"/>
      <c r="L70" s="77"/>
      <c r="M70" s="77"/>
      <c r="N70" s="77"/>
      <c r="O70" s="77"/>
      <c r="P70" s="77"/>
      <c r="Q70" s="81"/>
      <c r="R70" s="81"/>
      <c r="S70" s="81"/>
      <c r="T70" s="81"/>
      <c r="U70" s="81"/>
      <c r="V70" s="81"/>
    </row>
    <row r="71" spans="2:27" x14ac:dyDescent="0.2">
      <c r="I71" s="77"/>
      <c r="J71" s="77"/>
      <c r="K71" s="77"/>
      <c r="L71" s="77"/>
      <c r="M71" s="77"/>
      <c r="N71" s="77"/>
      <c r="O71" s="77"/>
      <c r="P71" s="77"/>
      <c r="Q71" s="81"/>
      <c r="R71" s="81"/>
      <c r="S71" s="81"/>
      <c r="T71" s="81"/>
      <c r="U71" s="81"/>
      <c r="V71" s="81"/>
    </row>
  </sheetData>
  <sheetProtection password="CC00" sheet="1" objects="1" scenarios="1" selectLockedCells="1"/>
  <mergeCells count="1">
    <mergeCell ref="D59:AA65"/>
  </mergeCells>
  <dataValidations count="1">
    <dataValidation type="list" allowBlank="1" showInputMessage="1" showErrorMessage="1" prompt="pick from the drop down list" sqref="D10 D11:D21 D25:D36 D40:D56">
      <formula1>$L$5:$L$9</formula1>
    </dataValidation>
  </dataValidations>
  <hyperlinks>
    <hyperlink ref="B4:F5" r:id="rId1" display="How many sessions do you need to do?"/>
  </hyperlinks>
  <pageMargins left="0.25" right="0.25" top="0.75" bottom="0.75" header="0.3" footer="0.3"/>
  <pageSetup paperSize="9" scale="16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tabColor theme="6" tint="0.39997558519241921"/>
  </sheetPr>
  <dimension ref="B6:P142"/>
  <sheetViews>
    <sheetView showGridLines="0" showRowColHeaders="0" zoomScale="80" zoomScaleNormal="80" zoomScalePageLayoutView="80" workbookViewId="0">
      <selection activeCell="C24" sqref="C24:E24"/>
    </sheetView>
  </sheetViews>
  <sheetFormatPr defaultColWidth="8.85546875" defaultRowHeight="12.75" x14ac:dyDescent="0.2"/>
  <cols>
    <col min="1" max="1" width="1.85546875" style="1" customWidth="1"/>
    <col min="2" max="2" width="26.85546875" style="1" customWidth="1"/>
    <col min="3" max="3" width="10.42578125" style="1" customWidth="1"/>
    <col min="4" max="4" width="11.42578125" style="1" customWidth="1"/>
    <col min="5" max="5" width="14.28515625" style="1" customWidth="1"/>
    <col min="6" max="6" width="14.42578125" style="1" customWidth="1"/>
    <col min="7" max="7" width="14" style="1" customWidth="1"/>
    <col min="8" max="8" width="11" style="1" customWidth="1"/>
    <col min="9" max="9" width="11.7109375" style="1" customWidth="1"/>
    <col min="10" max="16384" width="8.85546875" style="1"/>
  </cols>
  <sheetData>
    <row r="6" spans="2:9" ht="18.75" customHeight="1" x14ac:dyDescent="0.2">
      <c r="B6" s="276"/>
      <c r="C6" s="276"/>
      <c r="D6" s="276"/>
      <c r="E6" s="276"/>
      <c r="F6" s="276"/>
      <c r="G6" s="276"/>
      <c r="H6" s="276"/>
      <c r="I6" s="276"/>
    </row>
    <row r="7" spans="2:9" ht="30" customHeight="1" x14ac:dyDescent="0.25">
      <c r="B7" s="278"/>
      <c r="C7" s="278"/>
      <c r="D7" s="278"/>
      <c r="E7" s="278"/>
      <c r="F7" s="278"/>
      <c r="G7" s="278"/>
      <c r="H7" s="278"/>
      <c r="I7" s="278"/>
    </row>
    <row r="8" spans="2:9" s="8" customFormat="1" ht="30.75" customHeight="1" x14ac:dyDescent="0.2">
      <c r="B8" s="277"/>
      <c r="C8" s="277"/>
      <c r="D8" s="277"/>
      <c r="E8" s="277"/>
    </row>
    <row r="21" spans="2:16" ht="35.25" customHeight="1" x14ac:dyDescent="0.2">
      <c r="I21" s="146"/>
    </row>
    <row r="22" spans="2:16" s="152" customFormat="1" ht="18.75" customHeight="1" x14ac:dyDescent="0.35">
      <c r="B22" s="153" t="s">
        <v>204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</row>
    <row r="23" spans="2:16" s="152" customFormat="1" ht="4.5" customHeight="1" thickBot="1" x14ac:dyDescent="0.35"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</row>
    <row r="24" spans="2:16" s="152" customFormat="1" ht="19.5" customHeight="1" thickBot="1" x14ac:dyDescent="0.35">
      <c r="B24" s="155" t="s">
        <v>205</v>
      </c>
      <c r="C24" s="267" t="s">
        <v>0</v>
      </c>
      <c r="D24" s="274"/>
      <c r="E24" s="275"/>
      <c r="F24" s="155" t="s">
        <v>206</v>
      </c>
      <c r="G24" s="156"/>
      <c r="H24" s="155" t="s">
        <v>207</v>
      </c>
      <c r="I24" s="156"/>
      <c r="J24" s="154"/>
      <c r="K24" s="154"/>
      <c r="L24" s="154"/>
    </row>
    <row r="25" spans="2:16" s="152" customFormat="1" ht="18.75" customHeight="1" thickBot="1" x14ac:dyDescent="0.35">
      <c r="B25" s="155" t="s">
        <v>208</v>
      </c>
      <c r="C25" s="270" t="s">
        <v>0</v>
      </c>
      <c r="D25" s="271"/>
      <c r="E25" s="271"/>
      <c r="F25" s="271"/>
      <c r="G25" s="272"/>
      <c r="H25" s="157" t="s">
        <v>209</v>
      </c>
      <c r="I25" s="158">
        <v>1</v>
      </c>
      <c r="J25" s="154"/>
      <c r="K25" s="154"/>
      <c r="L25" s="154"/>
    </row>
    <row r="26" spans="2:16" s="150" customFormat="1" ht="52.5" thickBot="1" x14ac:dyDescent="0.35">
      <c r="B26" s="157" t="s">
        <v>210</v>
      </c>
      <c r="C26" s="159" t="s">
        <v>211</v>
      </c>
      <c r="D26" s="159" t="s">
        <v>212</v>
      </c>
      <c r="E26" s="160" t="s">
        <v>234</v>
      </c>
      <c r="F26" s="159" t="s">
        <v>1</v>
      </c>
      <c r="G26" s="160" t="s">
        <v>213</v>
      </c>
      <c r="H26" s="161"/>
      <c r="I26" s="161"/>
      <c r="J26" s="161"/>
      <c r="K26" s="161"/>
      <c r="L26" s="161"/>
    </row>
    <row r="27" spans="2:16" s="150" customFormat="1" ht="17.25" customHeight="1" thickBot="1" x14ac:dyDescent="0.35">
      <c r="B27" s="162" t="s">
        <v>214</v>
      </c>
      <c r="C27" s="163"/>
      <c r="D27" s="163"/>
      <c r="E27" s="163"/>
      <c r="F27" s="163"/>
      <c r="G27" s="164">
        <f>SUM(C27:F27)</f>
        <v>0</v>
      </c>
      <c r="H27" s="161"/>
      <c r="I27" s="161"/>
      <c r="J27" s="161"/>
      <c r="K27" s="273" t="s">
        <v>215</v>
      </c>
      <c r="L27" s="273"/>
      <c r="M27" s="273"/>
      <c r="N27" s="273"/>
    </row>
    <row r="28" spans="2:16" s="150" customFormat="1" ht="17.25" customHeight="1" x14ac:dyDescent="0.3">
      <c r="B28" s="165" t="s">
        <v>216</v>
      </c>
      <c r="C28" s="166" t="s">
        <v>0</v>
      </c>
      <c r="D28" s="167"/>
      <c r="E28" s="167"/>
      <c r="F28" s="167"/>
      <c r="G28" s="161"/>
      <c r="H28" s="161"/>
      <c r="I28" s="161"/>
      <c r="J28" s="161"/>
      <c r="K28" s="258"/>
      <c r="L28" s="259"/>
      <c r="M28" s="259"/>
      <c r="N28" s="259"/>
      <c r="O28" s="259"/>
      <c r="P28" s="260"/>
    </row>
    <row r="29" spans="2:16" s="150" customFormat="1" ht="16.5" customHeight="1" thickBot="1" x14ac:dyDescent="0.35">
      <c r="B29" s="168" t="s">
        <v>217</v>
      </c>
      <c r="C29" s="169" t="s">
        <v>0</v>
      </c>
      <c r="D29" s="170" t="s">
        <v>0</v>
      </c>
      <c r="E29" s="170" t="s">
        <v>0</v>
      </c>
      <c r="F29" s="170"/>
      <c r="G29" s="161"/>
      <c r="H29" s="161"/>
      <c r="I29" s="161"/>
      <c r="J29" s="161"/>
      <c r="K29" s="261"/>
      <c r="L29" s="262"/>
      <c r="M29" s="262"/>
      <c r="N29" s="262"/>
      <c r="O29" s="262"/>
      <c r="P29" s="263"/>
    </row>
    <row r="30" spans="2:16" s="150" customFormat="1" ht="17.25" customHeight="1" x14ac:dyDescent="0.3">
      <c r="B30" s="165" t="s">
        <v>216</v>
      </c>
      <c r="C30" s="167" t="s">
        <v>0</v>
      </c>
      <c r="D30" s="167"/>
      <c r="E30" s="171"/>
      <c r="F30" s="171"/>
      <c r="G30" s="171"/>
      <c r="H30" s="171"/>
      <c r="I30" s="161"/>
      <c r="J30" s="161"/>
      <c r="K30" s="261"/>
      <c r="L30" s="262"/>
      <c r="M30" s="262"/>
      <c r="N30" s="262"/>
      <c r="O30" s="262"/>
      <c r="P30" s="263"/>
    </row>
    <row r="31" spans="2:16" s="150" customFormat="1" ht="18" customHeight="1" thickBot="1" x14ac:dyDescent="0.3">
      <c r="B31" s="168" t="s">
        <v>217</v>
      </c>
      <c r="C31" s="170" t="s">
        <v>0</v>
      </c>
      <c r="D31" s="170"/>
      <c r="E31" s="171"/>
      <c r="F31" s="172" t="s">
        <v>218</v>
      </c>
      <c r="G31" s="171"/>
      <c r="H31" s="171"/>
      <c r="I31" s="171"/>
      <c r="K31" s="261"/>
      <c r="L31" s="262"/>
      <c r="M31" s="262"/>
      <c r="N31" s="262"/>
      <c r="O31" s="262"/>
      <c r="P31" s="263"/>
    </row>
    <row r="32" spans="2:16" s="150" customFormat="1" ht="17.25" customHeight="1" x14ac:dyDescent="0.25">
      <c r="B32" s="165" t="s">
        <v>216</v>
      </c>
      <c r="C32" s="167"/>
      <c r="D32" s="167"/>
      <c r="F32" s="173"/>
      <c r="K32" s="261"/>
      <c r="L32" s="262"/>
      <c r="M32" s="262"/>
      <c r="N32" s="262"/>
      <c r="O32" s="262"/>
      <c r="P32" s="263"/>
    </row>
    <row r="33" spans="2:16" s="150" customFormat="1" ht="18" customHeight="1" thickBot="1" x14ac:dyDescent="0.35">
      <c r="B33" s="168" t="s">
        <v>217</v>
      </c>
      <c r="C33" s="170"/>
      <c r="D33" s="170"/>
      <c r="E33" s="171"/>
      <c r="F33" s="171"/>
      <c r="G33" s="174"/>
      <c r="I33" s="161"/>
      <c r="J33" s="161"/>
      <c r="K33" s="264"/>
      <c r="L33" s="265"/>
      <c r="M33" s="265"/>
      <c r="N33" s="265"/>
      <c r="O33" s="265"/>
      <c r="P33" s="266"/>
    </row>
    <row r="34" spans="2:16" s="150" customFormat="1" ht="9.75" customHeight="1" thickBot="1" x14ac:dyDescent="0.35"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</row>
    <row r="35" spans="2:16" s="152" customFormat="1" ht="19.5" customHeight="1" thickBot="1" x14ac:dyDescent="0.35">
      <c r="B35" s="155" t="s">
        <v>219</v>
      </c>
      <c r="C35" s="267"/>
      <c r="D35" s="274"/>
      <c r="E35" s="275"/>
      <c r="F35" s="155" t="s">
        <v>206</v>
      </c>
      <c r="G35" s="156"/>
      <c r="H35" s="155" t="s">
        <v>207</v>
      </c>
      <c r="I35" s="175"/>
      <c r="J35" s="154"/>
      <c r="K35" s="154"/>
      <c r="L35" s="154"/>
    </row>
    <row r="36" spans="2:16" s="152" customFormat="1" ht="18.75" customHeight="1" thickBot="1" x14ac:dyDescent="0.35">
      <c r="B36" s="155" t="s">
        <v>208</v>
      </c>
      <c r="C36" s="270" t="s">
        <v>0</v>
      </c>
      <c r="D36" s="271"/>
      <c r="E36" s="271"/>
      <c r="F36" s="271"/>
      <c r="G36" s="272"/>
      <c r="H36" s="157" t="s">
        <v>209</v>
      </c>
      <c r="I36" s="158">
        <v>1</v>
      </c>
      <c r="J36" s="154"/>
      <c r="K36" s="154"/>
      <c r="L36" s="154"/>
    </row>
    <row r="37" spans="2:16" s="150" customFormat="1" ht="52.5" thickBot="1" x14ac:dyDescent="0.35">
      <c r="B37" s="157" t="s">
        <v>210</v>
      </c>
      <c r="C37" s="159" t="s">
        <v>211</v>
      </c>
      <c r="D37" s="159" t="s">
        <v>212</v>
      </c>
      <c r="E37" s="160" t="s">
        <v>234</v>
      </c>
      <c r="F37" s="159" t="s">
        <v>1</v>
      </c>
      <c r="G37" s="160" t="s">
        <v>213</v>
      </c>
      <c r="H37" s="161"/>
      <c r="I37" s="161"/>
      <c r="J37" s="161"/>
      <c r="K37" s="161"/>
      <c r="L37" s="161"/>
    </row>
    <row r="38" spans="2:16" s="150" customFormat="1" ht="17.25" customHeight="1" thickBot="1" x14ac:dyDescent="0.35">
      <c r="B38" s="162" t="s">
        <v>214</v>
      </c>
      <c r="C38" s="163" t="s">
        <v>0</v>
      </c>
      <c r="D38" s="163" t="s">
        <v>0</v>
      </c>
      <c r="E38" s="163"/>
      <c r="F38" s="163" t="s">
        <v>0</v>
      </c>
      <c r="G38" s="164">
        <f>SUM(C38:F38)</f>
        <v>0</v>
      </c>
      <c r="H38" s="161"/>
      <c r="I38" s="161"/>
      <c r="J38" s="161"/>
      <c r="K38" s="273" t="s">
        <v>215</v>
      </c>
      <c r="L38" s="273"/>
      <c r="M38" s="273"/>
      <c r="N38" s="273"/>
    </row>
    <row r="39" spans="2:16" s="150" customFormat="1" ht="17.25" customHeight="1" x14ac:dyDescent="0.3">
      <c r="B39" s="165" t="s">
        <v>216</v>
      </c>
      <c r="C39" s="166"/>
      <c r="D39" s="167"/>
      <c r="E39" s="167"/>
      <c r="F39" s="167"/>
      <c r="G39" s="161"/>
      <c r="H39" s="161"/>
      <c r="I39" s="161"/>
      <c r="J39" s="161"/>
      <c r="K39" s="258"/>
      <c r="L39" s="259"/>
      <c r="M39" s="259"/>
      <c r="N39" s="259"/>
      <c r="O39" s="259"/>
      <c r="P39" s="260"/>
    </row>
    <row r="40" spans="2:16" s="150" customFormat="1" ht="16.5" customHeight="1" thickBot="1" x14ac:dyDescent="0.35">
      <c r="B40" s="168" t="s">
        <v>217</v>
      </c>
      <c r="C40" s="169"/>
      <c r="D40" s="170"/>
      <c r="E40" s="170"/>
      <c r="F40" s="170"/>
      <c r="G40" s="161"/>
      <c r="H40" s="161"/>
      <c r="I40" s="161"/>
      <c r="J40" s="161"/>
      <c r="K40" s="261"/>
      <c r="L40" s="262"/>
      <c r="M40" s="262"/>
      <c r="N40" s="262"/>
      <c r="O40" s="262"/>
      <c r="P40" s="263"/>
    </row>
    <row r="41" spans="2:16" s="150" customFormat="1" ht="17.25" customHeight="1" x14ac:dyDescent="0.3">
      <c r="B41" s="165" t="s">
        <v>216</v>
      </c>
      <c r="C41" s="167"/>
      <c r="D41" s="167"/>
      <c r="E41" s="171"/>
      <c r="F41" s="171"/>
      <c r="G41" s="171"/>
      <c r="H41" s="171"/>
      <c r="I41" s="161"/>
      <c r="J41" s="161"/>
      <c r="K41" s="261"/>
      <c r="L41" s="262"/>
      <c r="M41" s="262"/>
      <c r="N41" s="262"/>
      <c r="O41" s="262"/>
      <c r="P41" s="263"/>
    </row>
    <row r="42" spans="2:16" s="150" customFormat="1" ht="18" customHeight="1" thickBot="1" x14ac:dyDescent="0.3">
      <c r="B42" s="168" t="s">
        <v>217</v>
      </c>
      <c r="C42" s="170"/>
      <c r="D42" s="170"/>
      <c r="E42" s="171"/>
      <c r="F42" s="172" t="s">
        <v>218</v>
      </c>
      <c r="G42" s="171"/>
      <c r="H42" s="171"/>
      <c r="I42" s="171"/>
      <c r="K42" s="261"/>
      <c r="L42" s="262"/>
      <c r="M42" s="262"/>
      <c r="N42" s="262"/>
      <c r="O42" s="262"/>
      <c r="P42" s="263"/>
    </row>
    <row r="43" spans="2:16" s="150" customFormat="1" ht="17.25" customHeight="1" x14ac:dyDescent="0.25">
      <c r="B43" s="165" t="s">
        <v>216</v>
      </c>
      <c r="C43" s="167"/>
      <c r="D43" s="167"/>
      <c r="E43" s="172"/>
      <c r="F43" s="173"/>
      <c r="K43" s="261"/>
      <c r="L43" s="262"/>
      <c r="M43" s="262"/>
      <c r="N43" s="262"/>
      <c r="O43" s="262"/>
      <c r="P43" s="263"/>
    </row>
    <row r="44" spans="2:16" s="150" customFormat="1" ht="18" customHeight="1" thickBot="1" x14ac:dyDescent="0.35">
      <c r="B44" s="168" t="s">
        <v>217</v>
      </c>
      <c r="C44" s="170"/>
      <c r="D44" s="170"/>
      <c r="E44" s="172"/>
      <c r="F44" s="171"/>
      <c r="G44" s="171"/>
      <c r="H44" s="171"/>
      <c r="I44" s="176"/>
      <c r="J44" s="161"/>
      <c r="K44" s="264"/>
      <c r="L44" s="265"/>
      <c r="M44" s="265"/>
      <c r="N44" s="265"/>
      <c r="O44" s="265"/>
      <c r="P44" s="266"/>
    </row>
    <row r="45" spans="2:16" s="177" customFormat="1" ht="9" customHeight="1" thickBot="1" x14ac:dyDescent="0.35">
      <c r="B45" s="178"/>
      <c r="C45" s="179"/>
      <c r="D45" s="179"/>
      <c r="E45" s="147"/>
      <c r="F45" s="147"/>
      <c r="G45" s="147"/>
      <c r="H45" s="147"/>
      <c r="I45" s="147"/>
      <c r="J45" s="147"/>
      <c r="K45" s="147"/>
      <c r="L45" s="147"/>
    </row>
    <row r="46" spans="2:16" s="152" customFormat="1" ht="19.5" customHeight="1" thickBot="1" x14ac:dyDescent="0.35">
      <c r="B46" s="155" t="s">
        <v>220</v>
      </c>
      <c r="C46" s="267"/>
      <c r="D46" s="268"/>
      <c r="E46" s="269"/>
      <c r="F46" s="155" t="s">
        <v>206</v>
      </c>
      <c r="G46" s="156"/>
      <c r="H46" s="155" t="s">
        <v>207</v>
      </c>
      <c r="I46" s="175"/>
      <c r="J46" s="154"/>
      <c r="K46" s="154"/>
      <c r="L46" s="154"/>
    </row>
    <row r="47" spans="2:16" s="152" customFormat="1" ht="18.75" customHeight="1" thickBot="1" x14ac:dyDescent="0.35">
      <c r="B47" s="155" t="s">
        <v>208</v>
      </c>
      <c r="C47" s="270" t="s">
        <v>0</v>
      </c>
      <c r="D47" s="271"/>
      <c r="E47" s="271"/>
      <c r="F47" s="271"/>
      <c r="G47" s="272"/>
      <c r="H47" s="157" t="s">
        <v>209</v>
      </c>
      <c r="I47" s="158">
        <v>1</v>
      </c>
      <c r="J47" s="154"/>
      <c r="K47" s="154"/>
      <c r="L47" s="154"/>
    </row>
    <row r="48" spans="2:16" s="150" customFormat="1" ht="52.5" thickBot="1" x14ac:dyDescent="0.35">
      <c r="B48" s="157" t="s">
        <v>210</v>
      </c>
      <c r="C48" s="159" t="s">
        <v>211</v>
      </c>
      <c r="D48" s="159" t="s">
        <v>212</v>
      </c>
      <c r="E48" s="160" t="s">
        <v>234</v>
      </c>
      <c r="F48" s="159" t="s">
        <v>1</v>
      </c>
      <c r="G48" s="160" t="s">
        <v>213</v>
      </c>
      <c r="H48" s="161"/>
      <c r="I48" s="161"/>
      <c r="J48" s="161"/>
      <c r="K48" s="161"/>
      <c r="L48" s="161"/>
    </row>
    <row r="49" spans="2:16" s="150" customFormat="1" ht="17.25" customHeight="1" thickBot="1" x14ac:dyDescent="0.35">
      <c r="B49" s="162" t="s">
        <v>214</v>
      </c>
      <c r="C49" s="163" t="s">
        <v>0</v>
      </c>
      <c r="D49" s="163" t="s">
        <v>0</v>
      </c>
      <c r="E49" s="163"/>
      <c r="F49" s="163" t="s">
        <v>0</v>
      </c>
      <c r="G49" s="164">
        <f>SUM(C49:F49)</f>
        <v>0</v>
      </c>
      <c r="H49" s="161"/>
      <c r="I49" s="161"/>
      <c r="J49" s="161"/>
      <c r="K49" s="273" t="s">
        <v>215</v>
      </c>
      <c r="L49" s="273"/>
      <c r="M49" s="273"/>
      <c r="N49" s="273"/>
    </row>
    <row r="50" spans="2:16" s="150" customFormat="1" ht="17.25" customHeight="1" x14ac:dyDescent="0.3">
      <c r="B50" s="165" t="s">
        <v>216</v>
      </c>
      <c r="C50" s="166"/>
      <c r="D50" s="167"/>
      <c r="E50" s="167"/>
      <c r="F50" s="167"/>
      <c r="G50" s="161"/>
      <c r="H50" s="161"/>
      <c r="I50" s="161"/>
      <c r="J50" s="161"/>
      <c r="K50" s="258"/>
      <c r="L50" s="259"/>
      <c r="M50" s="259"/>
      <c r="N50" s="259"/>
      <c r="O50" s="259"/>
      <c r="P50" s="260"/>
    </row>
    <row r="51" spans="2:16" s="150" customFormat="1" ht="16.5" customHeight="1" thickBot="1" x14ac:dyDescent="0.35">
      <c r="B51" s="168" t="s">
        <v>217</v>
      </c>
      <c r="C51" s="169"/>
      <c r="D51" s="170"/>
      <c r="E51" s="170"/>
      <c r="F51" s="170"/>
      <c r="G51" s="161"/>
      <c r="H51" s="161"/>
      <c r="I51" s="161"/>
      <c r="J51" s="161"/>
      <c r="K51" s="261"/>
      <c r="L51" s="262"/>
      <c r="M51" s="262"/>
      <c r="N51" s="262"/>
      <c r="O51" s="262"/>
      <c r="P51" s="263"/>
    </row>
    <row r="52" spans="2:16" s="150" customFormat="1" ht="17.25" customHeight="1" x14ac:dyDescent="0.3">
      <c r="B52" s="165" t="s">
        <v>216</v>
      </c>
      <c r="C52" s="167"/>
      <c r="D52" s="167"/>
      <c r="E52" s="171"/>
      <c r="F52" s="171"/>
      <c r="G52" s="171"/>
      <c r="H52" s="171"/>
      <c r="I52" s="161"/>
      <c r="J52" s="161"/>
      <c r="K52" s="261"/>
      <c r="L52" s="262"/>
      <c r="M52" s="262"/>
      <c r="N52" s="262"/>
      <c r="O52" s="262"/>
      <c r="P52" s="263"/>
    </row>
    <row r="53" spans="2:16" s="150" customFormat="1" ht="18" customHeight="1" thickBot="1" x14ac:dyDescent="0.3">
      <c r="B53" s="168" t="s">
        <v>217</v>
      </c>
      <c r="C53" s="170"/>
      <c r="D53" s="170"/>
      <c r="E53" s="171"/>
      <c r="F53" s="172" t="s">
        <v>218</v>
      </c>
      <c r="G53" s="171"/>
      <c r="H53" s="171"/>
      <c r="I53" s="171"/>
      <c r="K53" s="261"/>
      <c r="L53" s="262"/>
      <c r="M53" s="262"/>
      <c r="N53" s="262"/>
      <c r="O53" s="262"/>
      <c r="P53" s="263"/>
    </row>
    <row r="54" spans="2:16" s="150" customFormat="1" ht="17.25" customHeight="1" x14ac:dyDescent="0.25">
      <c r="B54" s="165" t="s">
        <v>216</v>
      </c>
      <c r="C54" s="167"/>
      <c r="D54" s="167"/>
      <c r="E54" s="172"/>
      <c r="F54" s="173"/>
      <c r="K54" s="261"/>
      <c r="L54" s="262"/>
      <c r="M54" s="262"/>
      <c r="N54" s="262"/>
      <c r="O54" s="262"/>
      <c r="P54" s="263"/>
    </row>
    <row r="55" spans="2:16" s="150" customFormat="1" ht="18" customHeight="1" thickBot="1" x14ac:dyDescent="0.35">
      <c r="B55" s="168" t="s">
        <v>217</v>
      </c>
      <c r="C55" s="170"/>
      <c r="D55" s="170"/>
      <c r="E55" s="171"/>
      <c r="F55" s="171"/>
      <c r="G55" s="174"/>
      <c r="H55" s="174"/>
      <c r="I55" s="161"/>
      <c r="J55" s="161"/>
      <c r="K55" s="264"/>
      <c r="L55" s="265"/>
      <c r="M55" s="265"/>
      <c r="N55" s="265"/>
      <c r="O55" s="265"/>
      <c r="P55" s="266"/>
    </row>
    <row r="56" spans="2:16" s="150" customFormat="1" ht="9" customHeight="1" thickBot="1" x14ac:dyDescent="0.35">
      <c r="B56" s="178"/>
      <c r="C56" s="179"/>
      <c r="D56" s="179"/>
      <c r="E56" s="161"/>
      <c r="F56" s="161"/>
      <c r="G56" s="161"/>
      <c r="H56" s="161"/>
      <c r="I56" s="161"/>
      <c r="J56" s="161"/>
      <c r="K56" s="161"/>
      <c r="L56" s="161"/>
    </row>
    <row r="57" spans="2:16" s="150" customFormat="1" ht="18" customHeight="1" thickBot="1" x14ac:dyDescent="0.35">
      <c r="B57" s="180" t="s">
        <v>221</v>
      </c>
      <c r="C57" s="181"/>
      <c r="D57" s="181"/>
      <c r="E57" s="182"/>
      <c r="F57" s="182"/>
      <c r="G57" s="183"/>
      <c r="H57" s="184">
        <f>SUM(G49,G38,G27)</f>
        <v>0</v>
      </c>
      <c r="I57" s="161"/>
      <c r="J57" s="161"/>
      <c r="K57" s="161"/>
      <c r="L57" s="161"/>
    </row>
    <row r="58" spans="2:16" s="185" customFormat="1" ht="9" customHeight="1" x14ac:dyDescent="0.3">
      <c r="B58" s="186"/>
      <c r="C58" s="187"/>
      <c r="D58" s="187"/>
      <c r="E58" s="188"/>
      <c r="F58" s="188"/>
      <c r="G58" s="188"/>
      <c r="H58" s="189"/>
      <c r="I58" s="190"/>
      <c r="J58" s="190"/>
      <c r="K58" s="190"/>
      <c r="L58" s="190"/>
    </row>
    <row r="59" spans="2:16" s="150" customFormat="1" ht="24" customHeight="1" thickBot="1" x14ac:dyDescent="0.35">
      <c r="B59" s="191" t="s">
        <v>222</v>
      </c>
      <c r="C59" s="179"/>
      <c r="D59" s="179"/>
      <c r="E59" s="161"/>
      <c r="F59" s="161"/>
      <c r="G59" s="161"/>
      <c r="H59" s="161"/>
      <c r="I59" s="161"/>
      <c r="J59" s="161"/>
      <c r="K59" s="161"/>
      <c r="L59" s="161"/>
    </row>
    <row r="60" spans="2:16" s="152" customFormat="1" ht="19.5" customHeight="1" thickBot="1" x14ac:dyDescent="0.35">
      <c r="B60" s="155" t="s">
        <v>223</v>
      </c>
      <c r="C60" s="267"/>
      <c r="D60" s="268"/>
      <c r="E60" s="269"/>
      <c r="F60" s="155" t="s">
        <v>206</v>
      </c>
      <c r="G60" s="156"/>
      <c r="H60" s="155" t="s">
        <v>207</v>
      </c>
      <c r="I60" s="175"/>
      <c r="J60" s="154"/>
      <c r="K60" s="154"/>
      <c r="L60" s="154"/>
    </row>
    <row r="61" spans="2:16" s="152" customFormat="1" ht="18.75" customHeight="1" thickBot="1" x14ac:dyDescent="0.35">
      <c r="B61" s="155" t="s">
        <v>208</v>
      </c>
      <c r="C61" s="270" t="s">
        <v>0</v>
      </c>
      <c r="D61" s="271"/>
      <c r="E61" s="271"/>
      <c r="F61" s="271"/>
      <c r="G61" s="272"/>
      <c r="H61" s="157" t="s">
        <v>209</v>
      </c>
      <c r="I61" s="158">
        <v>2</v>
      </c>
      <c r="J61" s="154"/>
      <c r="K61" s="154"/>
      <c r="L61" s="154"/>
    </row>
    <row r="62" spans="2:16" s="150" customFormat="1" ht="52.5" thickBot="1" x14ac:dyDescent="0.35">
      <c r="B62" s="157" t="s">
        <v>210</v>
      </c>
      <c r="C62" s="159" t="s">
        <v>211</v>
      </c>
      <c r="D62" s="159" t="s">
        <v>212</v>
      </c>
      <c r="E62" s="160" t="s">
        <v>234</v>
      </c>
      <c r="F62" s="159" t="s">
        <v>1</v>
      </c>
      <c r="G62" s="160" t="s">
        <v>213</v>
      </c>
      <c r="H62" s="161"/>
      <c r="I62" s="161"/>
      <c r="J62" s="161"/>
      <c r="K62" s="161"/>
      <c r="L62" s="161"/>
    </row>
    <row r="63" spans="2:16" s="150" customFormat="1" ht="17.25" customHeight="1" thickBot="1" x14ac:dyDescent="0.35">
      <c r="B63" s="162" t="s">
        <v>214</v>
      </c>
      <c r="C63" s="163" t="s">
        <v>0</v>
      </c>
      <c r="D63" s="163"/>
      <c r="E63" s="163"/>
      <c r="F63" s="163" t="s">
        <v>0</v>
      </c>
      <c r="G63" s="164">
        <f>SUM(C63:F63)</f>
        <v>0</v>
      </c>
      <c r="H63" s="161"/>
      <c r="I63" s="161"/>
      <c r="J63" s="161"/>
      <c r="K63" s="273" t="s">
        <v>215</v>
      </c>
      <c r="L63" s="273"/>
      <c r="M63" s="273"/>
      <c r="N63" s="273"/>
    </row>
    <row r="64" spans="2:16" s="150" customFormat="1" ht="17.25" customHeight="1" x14ac:dyDescent="0.3">
      <c r="B64" s="165" t="s">
        <v>216</v>
      </c>
      <c r="C64" s="166"/>
      <c r="D64" s="167"/>
      <c r="E64" s="167"/>
      <c r="F64" s="167"/>
      <c r="G64" s="161"/>
      <c r="H64" s="161"/>
      <c r="I64" s="161"/>
      <c r="J64" s="161"/>
      <c r="K64" s="258"/>
      <c r="L64" s="259"/>
      <c r="M64" s="259"/>
      <c r="N64" s="259"/>
      <c r="O64" s="259"/>
      <c r="P64" s="260"/>
    </row>
    <row r="65" spans="2:16" s="150" customFormat="1" ht="16.5" customHeight="1" thickBot="1" x14ac:dyDescent="0.35">
      <c r="B65" s="168" t="s">
        <v>217</v>
      </c>
      <c r="C65" s="169"/>
      <c r="D65" s="170"/>
      <c r="E65" s="170"/>
      <c r="F65" s="170"/>
      <c r="G65" s="161"/>
      <c r="H65" s="161"/>
      <c r="I65" s="161"/>
      <c r="J65" s="161"/>
      <c r="K65" s="261"/>
      <c r="L65" s="262"/>
      <c r="M65" s="262"/>
      <c r="N65" s="262"/>
      <c r="O65" s="262"/>
      <c r="P65" s="263"/>
    </row>
    <row r="66" spans="2:16" s="150" customFormat="1" ht="17.25" customHeight="1" x14ac:dyDescent="0.3">
      <c r="B66" s="165" t="s">
        <v>216</v>
      </c>
      <c r="C66" s="167"/>
      <c r="D66" s="167"/>
      <c r="E66" s="171"/>
      <c r="F66" s="171"/>
      <c r="G66" s="171"/>
      <c r="H66" s="171"/>
      <c r="I66" s="161"/>
      <c r="J66" s="161"/>
      <c r="K66" s="261"/>
      <c r="L66" s="262"/>
      <c r="M66" s="262"/>
      <c r="N66" s="262"/>
      <c r="O66" s="262"/>
      <c r="P66" s="263"/>
    </row>
    <row r="67" spans="2:16" s="150" customFormat="1" ht="18" customHeight="1" thickBot="1" x14ac:dyDescent="0.35">
      <c r="B67" s="168" t="s">
        <v>217</v>
      </c>
      <c r="C67" s="170"/>
      <c r="D67" s="170"/>
      <c r="E67" s="171"/>
      <c r="F67" s="171"/>
      <c r="G67" s="171"/>
      <c r="H67" s="171"/>
      <c r="I67" s="161"/>
      <c r="J67" s="161"/>
      <c r="K67" s="261"/>
      <c r="L67" s="262"/>
      <c r="M67" s="262"/>
      <c r="N67" s="262"/>
      <c r="O67" s="262"/>
      <c r="P67" s="263"/>
    </row>
    <row r="68" spans="2:16" s="150" customFormat="1" ht="17.25" customHeight="1" x14ac:dyDescent="0.25">
      <c r="B68" s="165" t="s">
        <v>216</v>
      </c>
      <c r="C68" s="167"/>
      <c r="D68" s="167"/>
      <c r="E68" s="171"/>
      <c r="F68" s="172" t="s">
        <v>218</v>
      </c>
      <c r="G68" s="171"/>
      <c r="H68" s="171"/>
      <c r="I68" s="171"/>
      <c r="K68" s="261"/>
      <c r="L68" s="262"/>
      <c r="M68" s="262"/>
      <c r="N68" s="262"/>
      <c r="O68" s="262"/>
      <c r="P68" s="263"/>
    </row>
    <row r="69" spans="2:16" s="150" customFormat="1" ht="18" customHeight="1" thickBot="1" x14ac:dyDescent="0.3">
      <c r="B69" s="168" t="s">
        <v>217</v>
      </c>
      <c r="C69" s="170"/>
      <c r="D69" s="170"/>
      <c r="E69" s="171"/>
      <c r="F69" s="173"/>
      <c r="K69" s="264"/>
      <c r="L69" s="265"/>
      <c r="M69" s="265"/>
      <c r="N69" s="265"/>
      <c r="O69" s="265"/>
      <c r="P69" s="266"/>
    </row>
    <row r="70" spans="2:16" s="150" customFormat="1" ht="17.25" customHeight="1" x14ac:dyDescent="0.3">
      <c r="B70" s="165"/>
      <c r="C70" s="167"/>
      <c r="D70" s="167"/>
      <c r="E70" s="172"/>
      <c r="F70" s="171"/>
      <c r="G70" s="171"/>
      <c r="H70" s="171"/>
      <c r="I70" s="161"/>
      <c r="J70" s="161"/>
      <c r="K70" s="161"/>
      <c r="L70" s="161"/>
    </row>
    <row r="71" spans="2:16" s="150" customFormat="1" ht="18" customHeight="1" thickBot="1" x14ac:dyDescent="0.35">
      <c r="B71" s="168"/>
      <c r="C71" s="170"/>
      <c r="D71" s="170"/>
      <c r="E71" s="171"/>
      <c r="F71" s="171"/>
      <c r="G71" s="174"/>
      <c r="H71" s="174"/>
      <c r="I71" s="161"/>
      <c r="J71" s="161"/>
      <c r="K71" s="161"/>
      <c r="L71" s="161"/>
    </row>
    <row r="72" spans="2:16" s="150" customFormat="1" ht="9.75" customHeight="1" thickBot="1" x14ac:dyDescent="0.35">
      <c r="B72" s="178"/>
      <c r="C72" s="179"/>
      <c r="D72" s="179"/>
      <c r="E72" s="161"/>
      <c r="F72" s="161"/>
      <c r="G72" s="161"/>
      <c r="H72" s="161"/>
      <c r="I72" s="161"/>
      <c r="J72" s="161"/>
      <c r="K72" s="161"/>
      <c r="L72" s="161"/>
    </row>
    <row r="73" spans="2:16" s="152" customFormat="1" ht="19.5" customHeight="1" thickBot="1" x14ac:dyDescent="0.35">
      <c r="B73" s="155" t="s">
        <v>224</v>
      </c>
      <c r="C73" s="267"/>
      <c r="D73" s="268"/>
      <c r="E73" s="269"/>
      <c r="F73" s="155" t="s">
        <v>206</v>
      </c>
      <c r="G73" s="156"/>
      <c r="H73" s="155" t="s">
        <v>207</v>
      </c>
      <c r="I73" s="175"/>
      <c r="J73" s="154"/>
      <c r="K73" s="154"/>
      <c r="L73" s="154"/>
    </row>
    <row r="74" spans="2:16" s="152" customFormat="1" ht="18.75" customHeight="1" thickBot="1" x14ac:dyDescent="0.35">
      <c r="B74" s="155" t="s">
        <v>208</v>
      </c>
      <c r="C74" s="270" t="s">
        <v>0</v>
      </c>
      <c r="D74" s="271"/>
      <c r="E74" s="271"/>
      <c r="F74" s="271"/>
      <c r="G74" s="272"/>
      <c r="H74" s="157" t="s">
        <v>209</v>
      </c>
      <c r="I74" s="158">
        <v>2</v>
      </c>
      <c r="J74" s="154"/>
      <c r="K74" s="154"/>
      <c r="L74" s="154"/>
    </row>
    <row r="75" spans="2:16" s="150" customFormat="1" ht="52.5" thickBot="1" x14ac:dyDescent="0.35">
      <c r="B75" s="157" t="s">
        <v>210</v>
      </c>
      <c r="C75" s="159" t="s">
        <v>211</v>
      </c>
      <c r="D75" s="159" t="s">
        <v>212</v>
      </c>
      <c r="E75" s="160" t="s">
        <v>234</v>
      </c>
      <c r="F75" s="159" t="s">
        <v>1</v>
      </c>
      <c r="G75" s="160" t="s">
        <v>213</v>
      </c>
      <c r="H75" s="161"/>
      <c r="I75" s="161"/>
      <c r="J75" s="161"/>
      <c r="K75" s="161"/>
      <c r="L75" s="161"/>
    </row>
    <row r="76" spans="2:16" s="150" customFormat="1" ht="17.25" customHeight="1" thickBot="1" x14ac:dyDescent="0.35">
      <c r="B76" s="162" t="s">
        <v>214</v>
      </c>
      <c r="C76" s="163" t="s">
        <v>0</v>
      </c>
      <c r="D76" s="163"/>
      <c r="E76" s="163"/>
      <c r="F76" s="163" t="s">
        <v>0</v>
      </c>
      <c r="G76" s="164">
        <f>SUM(C76:F76)</f>
        <v>0</v>
      </c>
      <c r="H76" s="161"/>
      <c r="I76" s="161"/>
      <c r="J76" s="161"/>
      <c r="K76" s="273" t="s">
        <v>215</v>
      </c>
      <c r="L76" s="273"/>
      <c r="M76" s="273"/>
      <c r="N76" s="273"/>
    </row>
    <row r="77" spans="2:16" s="150" customFormat="1" ht="17.25" customHeight="1" x14ac:dyDescent="0.3">
      <c r="B77" s="165" t="s">
        <v>216</v>
      </c>
      <c r="C77" s="166"/>
      <c r="D77" s="167"/>
      <c r="E77" s="167"/>
      <c r="F77" s="167"/>
      <c r="G77" s="161"/>
      <c r="H77" s="161"/>
      <c r="I77" s="161"/>
      <c r="J77" s="161"/>
      <c r="K77" s="258"/>
      <c r="L77" s="259"/>
      <c r="M77" s="259"/>
      <c r="N77" s="259"/>
      <c r="O77" s="259"/>
      <c r="P77" s="260"/>
    </row>
    <row r="78" spans="2:16" s="150" customFormat="1" ht="16.5" customHeight="1" thickBot="1" x14ac:dyDescent="0.35">
      <c r="B78" s="168" t="s">
        <v>217</v>
      </c>
      <c r="C78" s="169"/>
      <c r="D78" s="170"/>
      <c r="E78" s="170"/>
      <c r="F78" s="170"/>
      <c r="G78" s="161"/>
      <c r="H78" s="161"/>
      <c r="I78" s="161"/>
      <c r="J78" s="161"/>
      <c r="K78" s="261"/>
      <c r="L78" s="262"/>
      <c r="M78" s="262"/>
      <c r="N78" s="262"/>
      <c r="O78" s="262"/>
      <c r="P78" s="263"/>
    </row>
    <row r="79" spans="2:16" s="150" customFormat="1" ht="17.25" customHeight="1" x14ac:dyDescent="0.3">
      <c r="B79" s="165" t="s">
        <v>216</v>
      </c>
      <c r="C79" s="167"/>
      <c r="D79" s="167"/>
      <c r="E79" s="171"/>
      <c r="F79" s="171"/>
      <c r="G79" s="171"/>
      <c r="H79" s="171"/>
      <c r="I79" s="161"/>
      <c r="J79" s="161"/>
      <c r="K79" s="261"/>
      <c r="L79" s="262"/>
      <c r="M79" s="262"/>
      <c r="N79" s="262"/>
      <c r="O79" s="262"/>
      <c r="P79" s="263"/>
    </row>
    <row r="80" spans="2:16" s="150" customFormat="1" ht="18" customHeight="1" thickBot="1" x14ac:dyDescent="0.35">
      <c r="B80" s="168" t="s">
        <v>217</v>
      </c>
      <c r="C80" s="170"/>
      <c r="D80" s="170"/>
      <c r="E80" s="171"/>
      <c r="F80" s="171"/>
      <c r="G80" s="171"/>
      <c r="H80" s="171"/>
      <c r="I80" s="161"/>
      <c r="J80" s="161"/>
      <c r="K80" s="261"/>
      <c r="L80" s="262"/>
      <c r="M80" s="262"/>
      <c r="N80" s="262"/>
      <c r="O80" s="262"/>
      <c r="P80" s="263"/>
    </row>
    <row r="81" spans="2:16" s="150" customFormat="1" ht="17.25" customHeight="1" x14ac:dyDescent="0.25">
      <c r="B81" s="165" t="s">
        <v>216</v>
      </c>
      <c r="C81" s="167"/>
      <c r="D81" s="167"/>
      <c r="E81" s="171"/>
      <c r="F81" s="172" t="s">
        <v>218</v>
      </c>
      <c r="G81" s="171"/>
      <c r="H81" s="171"/>
      <c r="I81" s="171"/>
      <c r="K81" s="261"/>
      <c r="L81" s="262"/>
      <c r="M81" s="262"/>
      <c r="N81" s="262"/>
      <c r="O81" s="262"/>
      <c r="P81" s="263"/>
    </row>
    <row r="82" spans="2:16" s="150" customFormat="1" ht="18" customHeight="1" thickBot="1" x14ac:dyDescent="0.3">
      <c r="B82" s="168" t="s">
        <v>217</v>
      </c>
      <c r="C82" s="170"/>
      <c r="D82" s="170"/>
      <c r="E82" s="171"/>
      <c r="F82" s="173"/>
      <c r="K82" s="264"/>
      <c r="L82" s="265"/>
      <c r="M82" s="265"/>
      <c r="N82" s="265"/>
      <c r="O82" s="265"/>
      <c r="P82" s="266"/>
    </row>
    <row r="83" spans="2:16" s="150" customFormat="1" ht="17.25" customHeight="1" x14ac:dyDescent="0.3">
      <c r="B83" s="165" t="s">
        <v>216</v>
      </c>
      <c r="C83" s="167"/>
      <c r="D83" s="167"/>
      <c r="E83" s="172"/>
      <c r="F83" s="171"/>
      <c r="G83" s="171"/>
      <c r="H83" s="171"/>
      <c r="I83" s="161"/>
      <c r="J83" s="161"/>
      <c r="K83" s="161"/>
      <c r="L83" s="161"/>
    </row>
    <row r="84" spans="2:16" s="150" customFormat="1" ht="18" customHeight="1" thickBot="1" x14ac:dyDescent="0.35">
      <c r="B84" s="168" t="s">
        <v>217</v>
      </c>
      <c r="C84" s="170"/>
      <c r="D84" s="170"/>
      <c r="E84" s="171"/>
      <c r="F84" s="171"/>
      <c r="G84" s="174"/>
      <c r="H84" s="174"/>
      <c r="I84" s="161"/>
      <c r="J84" s="161"/>
      <c r="K84" s="161"/>
      <c r="L84" s="161"/>
    </row>
    <row r="85" spans="2:16" s="150" customFormat="1" ht="10.5" customHeight="1" thickBot="1" x14ac:dyDescent="0.35">
      <c r="B85" s="178"/>
      <c r="C85" s="179"/>
      <c r="D85" s="179"/>
      <c r="E85" s="161"/>
      <c r="F85" s="161"/>
      <c r="G85" s="161"/>
      <c r="H85" s="161"/>
      <c r="I85" s="161"/>
      <c r="J85" s="161"/>
      <c r="K85" s="161"/>
      <c r="L85" s="161"/>
    </row>
    <row r="86" spans="2:16" s="152" customFormat="1" ht="19.5" customHeight="1" thickBot="1" x14ac:dyDescent="0.35">
      <c r="B86" s="155" t="s">
        <v>225</v>
      </c>
      <c r="C86" s="267"/>
      <c r="D86" s="268"/>
      <c r="E86" s="269"/>
      <c r="F86" s="155" t="s">
        <v>206</v>
      </c>
      <c r="G86" s="156"/>
      <c r="H86" s="155" t="s">
        <v>207</v>
      </c>
      <c r="I86" s="175"/>
      <c r="J86" s="154"/>
      <c r="K86" s="154"/>
      <c r="L86" s="154"/>
    </row>
    <row r="87" spans="2:16" s="152" customFormat="1" ht="18.75" customHeight="1" thickBot="1" x14ac:dyDescent="0.35">
      <c r="B87" s="155" t="s">
        <v>208</v>
      </c>
      <c r="C87" s="270" t="s">
        <v>0</v>
      </c>
      <c r="D87" s="271"/>
      <c r="E87" s="271"/>
      <c r="F87" s="271"/>
      <c r="G87" s="272"/>
      <c r="H87" s="157" t="s">
        <v>209</v>
      </c>
      <c r="I87" s="158">
        <v>2</v>
      </c>
      <c r="J87" s="154"/>
      <c r="K87" s="154"/>
      <c r="L87" s="154"/>
    </row>
    <row r="88" spans="2:16" s="150" customFormat="1" ht="52.5" thickBot="1" x14ac:dyDescent="0.35">
      <c r="B88" s="157" t="s">
        <v>210</v>
      </c>
      <c r="C88" s="159" t="s">
        <v>211</v>
      </c>
      <c r="D88" s="159" t="s">
        <v>212</v>
      </c>
      <c r="E88" s="160" t="s">
        <v>234</v>
      </c>
      <c r="F88" s="159" t="s">
        <v>1</v>
      </c>
      <c r="G88" s="160" t="s">
        <v>213</v>
      </c>
      <c r="H88" s="161"/>
      <c r="I88" s="161"/>
      <c r="J88" s="161"/>
      <c r="K88" s="161"/>
      <c r="L88" s="161"/>
    </row>
    <row r="89" spans="2:16" s="150" customFormat="1" ht="17.25" customHeight="1" thickBot="1" x14ac:dyDescent="0.35">
      <c r="B89" s="162" t="s">
        <v>214</v>
      </c>
      <c r="C89" s="163" t="s">
        <v>0</v>
      </c>
      <c r="D89" s="163"/>
      <c r="E89" s="163"/>
      <c r="F89" s="163" t="s">
        <v>0</v>
      </c>
      <c r="G89" s="164">
        <f>SUM(C89:F89)</f>
        <v>0</v>
      </c>
      <c r="H89" s="161"/>
      <c r="I89" s="161"/>
      <c r="J89" s="161"/>
      <c r="K89" s="273" t="s">
        <v>215</v>
      </c>
      <c r="L89" s="273"/>
      <c r="M89" s="273"/>
      <c r="N89" s="273"/>
    </row>
    <row r="90" spans="2:16" s="150" customFormat="1" ht="17.25" customHeight="1" x14ac:dyDescent="0.3">
      <c r="B90" s="165" t="s">
        <v>216</v>
      </c>
      <c r="C90" s="192"/>
      <c r="D90" s="193"/>
      <c r="E90" s="193"/>
      <c r="F90" s="193"/>
      <c r="G90" s="161"/>
      <c r="H90" s="161"/>
      <c r="I90" s="161"/>
      <c r="J90" s="161"/>
      <c r="K90" s="258"/>
      <c r="L90" s="259"/>
      <c r="M90" s="259"/>
      <c r="N90" s="259"/>
      <c r="O90" s="259"/>
      <c r="P90" s="260"/>
    </row>
    <row r="91" spans="2:16" s="150" customFormat="1" ht="16.5" customHeight="1" thickBot="1" x14ac:dyDescent="0.35">
      <c r="B91" s="168" t="s">
        <v>217</v>
      </c>
      <c r="C91" s="194"/>
      <c r="D91" s="195"/>
      <c r="E91" s="195"/>
      <c r="F91" s="195"/>
      <c r="G91" s="161"/>
      <c r="H91" s="161"/>
      <c r="I91" s="161"/>
      <c r="J91" s="161"/>
      <c r="K91" s="261"/>
      <c r="L91" s="262"/>
      <c r="M91" s="262"/>
      <c r="N91" s="262"/>
      <c r="O91" s="262"/>
      <c r="P91" s="263"/>
    </row>
    <row r="92" spans="2:16" s="150" customFormat="1" ht="17.25" customHeight="1" x14ac:dyDescent="0.3">
      <c r="B92" s="165" t="s">
        <v>216</v>
      </c>
      <c r="C92" s="193"/>
      <c r="D92" s="193"/>
      <c r="E92" s="161"/>
      <c r="F92" s="161"/>
      <c r="G92" s="161"/>
      <c r="H92" s="161"/>
      <c r="I92" s="161"/>
      <c r="J92" s="161"/>
      <c r="K92" s="261"/>
      <c r="L92" s="262"/>
      <c r="M92" s="262"/>
      <c r="N92" s="262"/>
      <c r="O92" s="262"/>
      <c r="P92" s="263"/>
    </row>
    <row r="93" spans="2:16" s="150" customFormat="1" ht="18" customHeight="1" thickBot="1" x14ac:dyDescent="0.35">
      <c r="B93" s="168" t="s">
        <v>217</v>
      </c>
      <c r="C93" s="195"/>
      <c r="D93" s="195"/>
      <c r="E93" s="161"/>
      <c r="F93" s="161"/>
      <c r="G93" s="161"/>
      <c r="H93" s="161"/>
      <c r="I93" s="161"/>
      <c r="J93" s="161"/>
      <c r="K93" s="261"/>
      <c r="L93" s="262"/>
      <c r="M93" s="262"/>
      <c r="N93" s="262"/>
      <c r="O93" s="262"/>
      <c r="P93" s="263"/>
    </row>
    <row r="94" spans="2:16" s="150" customFormat="1" ht="17.25" customHeight="1" x14ac:dyDescent="0.3">
      <c r="B94" s="165" t="s">
        <v>216</v>
      </c>
      <c r="C94" s="193"/>
      <c r="D94" s="193"/>
      <c r="E94" s="161"/>
      <c r="F94" s="172" t="s">
        <v>218</v>
      </c>
      <c r="G94" s="171"/>
      <c r="H94" s="171"/>
      <c r="I94" s="171"/>
      <c r="K94" s="261"/>
      <c r="L94" s="262"/>
      <c r="M94" s="262"/>
      <c r="N94" s="262"/>
      <c r="O94" s="262"/>
      <c r="P94" s="263"/>
    </row>
    <row r="95" spans="2:16" s="150" customFormat="1" ht="18" customHeight="1" thickBot="1" x14ac:dyDescent="0.35">
      <c r="B95" s="168" t="s">
        <v>217</v>
      </c>
      <c r="C95" s="195"/>
      <c r="D95" s="195"/>
      <c r="E95" s="161"/>
      <c r="F95" s="173"/>
      <c r="K95" s="264"/>
      <c r="L95" s="265"/>
      <c r="M95" s="265"/>
      <c r="N95" s="265"/>
      <c r="O95" s="265"/>
      <c r="P95" s="266"/>
    </row>
    <row r="96" spans="2:16" s="150" customFormat="1" ht="17.25" customHeight="1" x14ac:dyDescent="0.3">
      <c r="B96" s="165" t="s">
        <v>216</v>
      </c>
      <c r="C96" s="193"/>
      <c r="D96" s="193"/>
      <c r="E96" s="172"/>
      <c r="F96" s="171"/>
      <c r="G96" s="171"/>
      <c r="H96" s="171"/>
      <c r="I96" s="161"/>
      <c r="J96" s="161"/>
      <c r="K96" s="161"/>
      <c r="L96" s="161"/>
    </row>
    <row r="97" spans="2:16" s="150" customFormat="1" ht="18" customHeight="1" thickBot="1" x14ac:dyDescent="0.35">
      <c r="B97" s="168" t="s">
        <v>217</v>
      </c>
      <c r="C97" s="195"/>
      <c r="D97" s="195"/>
      <c r="E97" s="171"/>
      <c r="F97" s="171"/>
      <c r="G97" s="174"/>
      <c r="H97" s="174"/>
      <c r="I97" s="161"/>
      <c r="J97" s="161"/>
      <c r="K97" s="161"/>
      <c r="L97" s="161"/>
    </row>
    <row r="98" spans="2:16" s="150" customFormat="1" ht="10.5" customHeight="1" thickBot="1" x14ac:dyDescent="0.35">
      <c r="B98" s="178"/>
      <c r="C98" s="179"/>
      <c r="D98" s="179"/>
      <c r="E98" s="161"/>
      <c r="F98" s="161"/>
      <c r="G98" s="161"/>
      <c r="H98" s="161"/>
      <c r="I98" s="161"/>
      <c r="J98" s="161"/>
      <c r="K98" s="161"/>
      <c r="L98" s="161"/>
    </row>
    <row r="99" spans="2:16" s="150" customFormat="1" ht="16.5" customHeight="1" thickBot="1" x14ac:dyDescent="0.35">
      <c r="B99" s="180" t="s">
        <v>226</v>
      </c>
      <c r="C99" s="181"/>
      <c r="D99" s="181"/>
      <c r="E99" s="182"/>
      <c r="F99" s="182"/>
      <c r="G99" s="183"/>
      <c r="H99" s="184">
        <f>SUM(G89,G76,G63)</f>
        <v>0</v>
      </c>
      <c r="I99" s="161"/>
      <c r="J99" s="161"/>
      <c r="K99" s="161"/>
      <c r="L99" s="161"/>
    </row>
    <row r="100" spans="2:16" s="150" customFormat="1" ht="116.25" hidden="1" customHeight="1" x14ac:dyDescent="0.3">
      <c r="B100" s="178"/>
      <c r="C100" s="179"/>
      <c r="D100" s="179"/>
      <c r="E100" s="161"/>
      <c r="F100" s="161"/>
      <c r="G100" s="161"/>
      <c r="H100" s="161"/>
      <c r="I100" s="161"/>
      <c r="J100" s="161"/>
      <c r="K100" s="161"/>
      <c r="L100" s="161"/>
    </row>
    <row r="101" spans="2:16" s="150" customFormat="1" ht="15" customHeight="1" x14ac:dyDescent="0.3">
      <c r="B101" s="178"/>
      <c r="C101" s="179"/>
      <c r="D101" s="179"/>
      <c r="E101" s="161"/>
      <c r="F101" s="161"/>
      <c r="G101" s="161"/>
      <c r="H101" s="161"/>
      <c r="I101" s="161"/>
      <c r="J101" s="161"/>
      <c r="K101" s="161"/>
      <c r="L101" s="161"/>
    </row>
    <row r="102" spans="2:16" s="150" customFormat="1" ht="24" customHeight="1" thickBot="1" x14ac:dyDescent="0.35">
      <c r="B102" s="191" t="s">
        <v>227</v>
      </c>
      <c r="C102" s="179"/>
      <c r="D102" s="179"/>
      <c r="E102" s="161"/>
      <c r="F102" s="161"/>
      <c r="G102" s="161"/>
      <c r="H102" s="161"/>
      <c r="I102" s="161"/>
      <c r="J102" s="161"/>
      <c r="K102" s="161"/>
      <c r="L102" s="161"/>
    </row>
    <row r="103" spans="2:16" s="152" customFormat="1" ht="19.5" customHeight="1" thickBot="1" x14ac:dyDescent="0.35">
      <c r="B103" s="155" t="s">
        <v>228</v>
      </c>
      <c r="C103" s="267"/>
      <c r="D103" s="268"/>
      <c r="E103" s="269"/>
      <c r="F103" s="155" t="s">
        <v>206</v>
      </c>
      <c r="G103" s="196" t="s">
        <v>0</v>
      </c>
      <c r="H103" s="155" t="s">
        <v>207</v>
      </c>
      <c r="I103" s="175"/>
      <c r="J103" s="154"/>
      <c r="K103" s="154"/>
      <c r="L103" s="154"/>
    </row>
    <row r="104" spans="2:16" s="152" customFormat="1" ht="18.75" customHeight="1" thickBot="1" x14ac:dyDescent="0.35">
      <c r="B104" s="155" t="s">
        <v>208</v>
      </c>
      <c r="C104" s="270" t="s">
        <v>0</v>
      </c>
      <c r="D104" s="271"/>
      <c r="E104" s="271"/>
      <c r="F104" s="271"/>
      <c r="G104" s="272"/>
      <c r="H104" s="157" t="s">
        <v>209</v>
      </c>
      <c r="I104" s="158">
        <v>3</v>
      </c>
      <c r="J104" s="154"/>
      <c r="K104" s="154"/>
      <c r="L104" s="154"/>
    </row>
    <row r="105" spans="2:16" s="150" customFormat="1" ht="52.5" thickBot="1" x14ac:dyDescent="0.35">
      <c r="B105" s="157" t="s">
        <v>210</v>
      </c>
      <c r="C105" s="159" t="s">
        <v>211</v>
      </c>
      <c r="D105" s="159" t="s">
        <v>212</v>
      </c>
      <c r="E105" s="160" t="s">
        <v>234</v>
      </c>
      <c r="F105" s="159" t="s">
        <v>1</v>
      </c>
      <c r="G105" s="160" t="s">
        <v>213</v>
      </c>
      <c r="H105" s="161"/>
      <c r="I105" s="161"/>
      <c r="J105" s="161"/>
      <c r="K105" s="161"/>
      <c r="L105" s="161"/>
    </row>
    <row r="106" spans="2:16" s="150" customFormat="1" ht="17.25" customHeight="1" thickBot="1" x14ac:dyDescent="0.35">
      <c r="B106" s="162" t="s">
        <v>214</v>
      </c>
      <c r="C106" s="163" t="s">
        <v>0</v>
      </c>
      <c r="D106" s="163" t="s">
        <v>0</v>
      </c>
      <c r="E106" s="163"/>
      <c r="F106" s="163" t="s">
        <v>0</v>
      </c>
      <c r="G106" s="164">
        <f>SUM(C106:F106)</f>
        <v>0</v>
      </c>
      <c r="H106" s="161"/>
      <c r="I106" s="161"/>
      <c r="J106" s="161"/>
      <c r="K106" s="273" t="s">
        <v>215</v>
      </c>
      <c r="L106" s="273"/>
      <c r="M106" s="273"/>
      <c r="N106" s="273"/>
    </row>
    <row r="107" spans="2:16" s="150" customFormat="1" ht="17.25" customHeight="1" x14ac:dyDescent="0.3">
      <c r="B107" s="165" t="s">
        <v>216</v>
      </c>
      <c r="C107" s="192"/>
      <c r="D107" s="193"/>
      <c r="E107" s="193"/>
      <c r="F107" s="193"/>
      <c r="G107" s="161"/>
      <c r="H107" s="161"/>
      <c r="I107" s="161"/>
      <c r="J107" s="161"/>
      <c r="K107" s="258"/>
      <c r="L107" s="259"/>
      <c r="M107" s="259"/>
      <c r="N107" s="259"/>
      <c r="O107" s="259"/>
      <c r="P107" s="260"/>
    </row>
    <row r="108" spans="2:16" s="150" customFormat="1" ht="16.5" customHeight="1" thickBot="1" x14ac:dyDescent="0.35">
      <c r="B108" s="168" t="s">
        <v>217</v>
      </c>
      <c r="C108" s="194"/>
      <c r="D108" s="195"/>
      <c r="E108" s="195"/>
      <c r="F108" s="195"/>
      <c r="G108" s="161"/>
      <c r="H108" s="161"/>
      <c r="I108" s="161"/>
      <c r="J108" s="161"/>
      <c r="K108" s="261"/>
      <c r="L108" s="262"/>
      <c r="M108" s="262"/>
      <c r="N108" s="262"/>
      <c r="O108" s="262"/>
      <c r="P108" s="263"/>
    </row>
    <row r="109" spans="2:16" s="150" customFormat="1" ht="17.25" customHeight="1" x14ac:dyDescent="0.3">
      <c r="B109" s="165" t="s">
        <v>216</v>
      </c>
      <c r="C109" s="193"/>
      <c r="D109" s="193"/>
      <c r="E109" s="161"/>
      <c r="F109" s="161"/>
      <c r="G109" s="161"/>
      <c r="H109" s="161"/>
      <c r="I109" s="161"/>
      <c r="J109" s="161"/>
      <c r="K109" s="261"/>
      <c r="L109" s="262"/>
      <c r="M109" s="262"/>
      <c r="N109" s="262"/>
      <c r="O109" s="262"/>
      <c r="P109" s="263"/>
    </row>
    <row r="110" spans="2:16" s="150" customFormat="1" ht="18" customHeight="1" thickBot="1" x14ac:dyDescent="0.35">
      <c r="B110" s="168" t="s">
        <v>217</v>
      </c>
      <c r="C110" s="195"/>
      <c r="D110" s="195"/>
      <c r="E110" s="161"/>
      <c r="F110" s="161"/>
      <c r="G110" s="161"/>
      <c r="H110" s="161"/>
      <c r="I110" s="161"/>
      <c r="J110" s="161"/>
      <c r="K110" s="261"/>
      <c r="L110" s="262"/>
      <c r="M110" s="262"/>
      <c r="N110" s="262"/>
      <c r="O110" s="262"/>
      <c r="P110" s="263"/>
    </row>
    <row r="111" spans="2:16" s="150" customFormat="1" ht="17.25" customHeight="1" x14ac:dyDescent="0.3">
      <c r="B111" s="165" t="s">
        <v>216</v>
      </c>
      <c r="C111" s="193"/>
      <c r="D111" s="193"/>
      <c r="E111" s="161"/>
      <c r="F111" s="172" t="s">
        <v>218</v>
      </c>
      <c r="G111" s="171"/>
      <c r="H111" s="171"/>
      <c r="I111" s="171"/>
      <c r="K111" s="261"/>
      <c r="L111" s="262"/>
      <c r="M111" s="262"/>
      <c r="N111" s="262"/>
      <c r="O111" s="262"/>
      <c r="P111" s="263"/>
    </row>
    <row r="112" spans="2:16" s="150" customFormat="1" ht="18" customHeight="1" thickBot="1" x14ac:dyDescent="0.35">
      <c r="B112" s="168" t="s">
        <v>217</v>
      </c>
      <c r="C112" s="195"/>
      <c r="D112" s="195"/>
      <c r="E112" s="161"/>
      <c r="F112" s="173"/>
      <c r="K112" s="264"/>
      <c r="L112" s="265"/>
      <c r="M112" s="265"/>
      <c r="N112" s="265"/>
      <c r="O112" s="265"/>
      <c r="P112" s="266"/>
    </row>
    <row r="113" spans="2:16" s="150" customFormat="1" ht="17.25" customHeight="1" x14ac:dyDescent="0.3">
      <c r="B113" s="165" t="s">
        <v>216</v>
      </c>
      <c r="C113" s="193"/>
      <c r="D113" s="193"/>
      <c r="E113" s="172"/>
      <c r="F113" s="171"/>
      <c r="G113" s="171"/>
      <c r="H113" s="171"/>
      <c r="I113" s="161"/>
      <c r="J113" s="161"/>
      <c r="K113" s="161"/>
      <c r="L113" s="161"/>
    </row>
    <row r="114" spans="2:16" s="150" customFormat="1" ht="18" customHeight="1" thickBot="1" x14ac:dyDescent="0.35">
      <c r="B114" s="168" t="s">
        <v>217</v>
      </c>
      <c r="C114" s="195"/>
      <c r="D114" s="195"/>
      <c r="E114" s="171"/>
      <c r="F114" s="171"/>
      <c r="G114" s="174"/>
      <c r="H114" s="174"/>
      <c r="I114" s="161"/>
      <c r="J114" s="161"/>
      <c r="K114" s="161"/>
      <c r="L114" s="161"/>
    </row>
    <row r="115" spans="2:16" s="150" customFormat="1" ht="12.75" customHeight="1" thickBot="1" x14ac:dyDescent="0.35">
      <c r="B115" s="197"/>
      <c r="C115" s="179"/>
      <c r="D115" s="179"/>
      <c r="E115" s="161"/>
      <c r="F115" s="161"/>
      <c r="G115" s="161"/>
      <c r="H115" s="161"/>
      <c r="I115" s="161"/>
      <c r="J115" s="161"/>
      <c r="K115" s="161"/>
      <c r="L115" s="161"/>
    </row>
    <row r="116" spans="2:16" s="152" customFormat="1" ht="19.5" customHeight="1" thickBot="1" x14ac:dyDescent="0.35">
      <c r="B116" s="155" t="s">
        <v>229</v>
      </c>
      <c r="C116" s="267"/>
      <c r="D116" s="268"/>
      <c r="E116" s="269"/>
      <c r="F116" s="155" t="s">
        <v>206</v>
      </c>
      <c r="G116" s="196" t="s">
        <v>0</v>
      </c>
      <c r="H116" s="155" t="s">
        <v>207</v>
      </c>
      <c r="I116" s="175"/>
      <c r="J116" s="154"/>
      <c r="K116" s="154"/>
      <c r="L116" s="154"/>
    </row>
    <row r="117" spans="2:16" s="152" customFormat="1" ht="18.75" customHeight="1" thickBot="1" x14ac:dyDescent="0.35">
      <c r="B117" s="155" t="s">
        <v>208</v>
      </c>
      <c r="C117" s="270" t="s">
        <v>0</v>
      </c>
      <c r="D117" s="271"/>
      <c r="E117" s="271"/>
      <c r="F117" s="271"/>
      <c r="G117" s="272"/>
      <c r="H117" s="157" t="s">
        <v>209</v>
      </c>
      <c r="I117" s="158">
        <v>3</v>
      </c>
      <c r="J117" s="154"/>
      <c r="K117" s="154"/>
      <c r="L117" s="154"/>
    </row>
    <row r="118" spans="2:16" s="150" customFormat="1" ht="52.5" thickBot="1" x14ac:dyDescent="0.35">
      <c r="B118" s="157" t="s">
        <v>210</v>
      </c>
      <c r="C118" s="159" t="s">
        <v>211</v>
      </c>
      <c r="D118" s="159" t="s">
        <v>212</v>
      </c>
      <c r="E118" s="160" t="s">
        <v>234</v>
      </c>
      <c r="F118" s="159" t="s">
        <v>1</v>
      </c>
      <c r="G118" s="160" t="s">
        <v>213</v>
      </c>
      <c r="H118" s="161"/>
      <c r="I118" s="161"/>
      <c r="J118" s="161"/>
      <c r="K118" s="161"/>
      <c r="L118" s="161"/>
    </row>
    <row r="119" spans="2:16" s="150" customFormat="1" ht="17.25" customHeight="1" thickBot="1" x14ac:dyDescent="0.35">
      <c r="B119" s="162" t="s">
        <v>214</v>
      </c>
      <c r="C119" s="163" t="s">
        <v>0</v>
      </c>
      <c r="D119" s="163" t="s">
        <v>0</v>
      </c>
      <c r="E119" s="163"/>
      <c r="F119" s="163" t="s">
        <v>0</v>
      </c>
      <c r="G119" s="164">
        <f>SUM(C119:F119)</f>
        <v>0</v>
      </c>
      <c r="H119" s="161"/>
      <c r="I119" s="161"/>
      <c r="J119" s="161"/>
      <c r="K119" s="273" t="s">
        <v>215</v>
      </c>
      <c r="L119" s="273"/>
      <c r="M119" s="273"/>
      <c r="N119" s="273"/>
    </row>
    <row r="120" spans="2:16" s="150" customFormat="1" ht="17.25" customHeight="1" x14ac:dyDescent="0.3">
      <c r="B120" s="165" t="s">
        <v>216</v>
      </c>
      <c r="C120" s="192"/>
      <c r="D120" s="193"/>
      <c r="E120" s="193"/>
      <c r="F120" s="193"/>
      <c r="G120" s="161"/>
      <c r="H120" s="161"/>
      <c r="I120" s="161"/>
      <c r="J120" s="161"/>
      <c r="K120" s="258"/>
      <c r="L120" s="259"/>
      <c r="M120" s="259"/>
      <c r="N120" s="259"/>
      <c r="O120" s="259"/>
      <c r="P120" s="260"/>
    </row>
    <row r="121" spans="2:16" s="150" customFormat="1" ht="16.5" customHeight="1" thickBot="1" x14ac:dyDescent="0.35">
      <c r="B121" s="168" t="s">
        <v>217</v>
      </c>
      <c r="C121" s="194"/>
      <c r="D121" s="195"/>
      <c r="E121" s="195"/>
      <c r="F121" s="195"/>
      <c r="G121" s="161"/>
      <c r="H121" s="161"/>
      <c r="I121" s="161"/>
      <c r="J121" s="161"/>
      <c r="K121" s="261"/>
      <c r="L121" s="262"/>
      <c r="M121" s="262"/>
      <c r="N121" s="262"/>
      <c r="O121" s="262"/>
      <c r="P121" s="263"/>
    </row>
    <row r="122" spans="2:16" s="150" customFormat="1" ht="17.25" customHeight="1" x14ac:dyDescent="0.3">
      <c r="B122" s="165" t="s">
        <v>216</v>
      </c>
      <c r="C122" s="193"/>
      <c r="D122" s="193"/>
      <c r="E122" s="161"/>
      <c r="F122" s="161"/>
      <c r="G122" s="161"/>
      <c r="H122" s="161"/>
      <c r="I122" s="161"/>
      <c r="J122" s="161"/>
      <c r="K122" s="261"/>
      <c r="L122" s="262"/>
      <c r="M122" s="262"/>
      <c r="N122" s="262"/>
      <c r="O122" s="262"/>
      <c r="P122" s="263"/>
    </row>
    <row r="123" spans="2:16" s="150" customFormat="1" ht="18" customHeight="1" thickBot="1" x14ac:dyDescent="0.35">
      <c r="B123" s="168" t="s">
        <v>217</v>
      </c>
      <c r="C123" s="195"/>
      <c r="D123" s="195"/>
      <c r="E123" s="161"/>
      <c r="F123" s="161"/>
      <c r="G123" s="161"/>
      <c r="H123" s="161"/>
      <c r="I123" s="161"/>
      <c r="J123" s="161"/>
      <c r="K123" s="261"/>
      <c r="L123" s="262"/>
      <c r="M123" s="262"/>
      <c r="N123" s="262"/>
      <c r="O123" s="262"/>
      <c r="P123" s="263"/>
    </row>
    <row r="124" spans="2:16" s="150" customFormat="1" ht="17.25" customHeight="1" x14ac:dyDescent="0.3">
      <c r="B124" s="165" t="s">
        <v>216</v>
      </c>
      <c r="C124" s="193"/>
      <c r="D124" s="193"/>
      <c r="E124" s="161"/>
      <c r="F124" s="172" t="s">
        <v>218</v>
      </c>
      <c r="G124" s="171"/>
      <c r="H124" s="171"/>
      <c r="I124" s="171"/>
      <c r="K124" s="261"/>
      <c r="L124" s="262"/>
      <c r="M124" s="262"/>
      <c r="N124" s="262"/>
      <c r="O124" s="262"/>
      <c r="P124" s="263"/>
    </row>
    <row r="125" spans="2:16" s="150" customFormat="1" ht="18" customHeight="1" thickBot="1" x14ac:dyDescent="0.35">
      <c r="B125" s="168" t="s">
        <v>217</v>
      </c>
      <c r="C125" s="195"/>
      <c r="D125" s="195"/>
      <c r="E125" s="161"/>
      <c r="F125" s="173"/>
      <c r="K125" s="264"/>
      <c r="L125" s="265"/>
      <c r="M125" s="265"/>
      <c r="N125" s="265"/>
      <c r="O125" s="265"/>
      <c r="P125" s="266"/>
    </row>
    <row r="126" spans="2:16" s="150" customFormat="1" ht="17.25" customHeight="1" x14ac:dyDescent="0.3">
      <c r="B126" s="165" t="s">
        <v>216</v>
      </c>
      <c r="C126" s="193"/>
      <c r="D126" s="193"/>
      <c r="E126" s="172"/>
      <c r="F126" s="171"/>
      <c r="G126" s="171"/>
      <c r="H126" s="171"/>
      <c r="I126" s="161"/>
      <c r="J126" s="161"/>
      <c r="K126" s="161"/>
      <c r="L126" s="161"/>
    </row>
    <row r="127" spans="2:16" s="150" customFormat="1" ht="18" customHeight="1" thickBot="1" x14ac:dyDescent="0.35">
      <c r="B127" s="168" t="s">
        <v>217</v>
      </c>
      <c r="C127" s="195"/>
      <c r="D127" s="195"/>
      <c r="E127" s="171"/>
      <c r="F127" s="171"/>
      <c r="G127" s="174"/>
      <c r="H127" s="174"/>
      <c r="I127" s="161"/>
      <c r="J127" s="161"/>
      <c r="K127" s="161"/>
      <c r="L127" s="161"/>
    </row>
    <row r="128" spans="2:16" s="185" customFormat="1" ht="8.25" customHeight="1" thickBot="1" x14ac:dyDescent="0.35">
      <c r="B128" s="197"/>
      <c r="C128" s="187"/>
      <c r="D128" s="187"/>
      <c r="E128" s="190"/>
      <c r="F128" s="190"/>
      <c r="G128" s="190"/>
      <c r="H128" s="190"/>
      <c r="I128" s="190"/>
      <c r="J128" s="190"/>
      <c r="K128" s="190"/>
      <c r="L128" s="190"/>
    </row>
    <row r="129" spans="2:12" s="150" customFormat="1" ht="16.5" customHeight="1" thickBot="1" x14ac:dyDescent="0.35">
      <c r="B129" s="180" t="s">
        <v>230</v>
      </c>
      <c r="C129" s="181"/>
      <c r="D129" s="181"/>
      <c r="E129" s="182"/>
      <c r="F129" s="182"/>
      <c r="G129" s="183"/>
      <c r="H129" s="184">
        <f>SUM(G119,G106)</f>
        <v>0</v>
      </c>
      <c r="I129" s="161"/>
      <c r="J129" s="161"/>
      <c r="K129" s="161"/>
      <c r="L129" s="161"/>
    </row>
    <row r="130" spans="2:12" s="150" customFormat="1" ht="17.25" x14ac:dyDescent="0.3">
      <c r="B130" s="161"/>
      <c r="C130" s="161"/>
      <c r="D130" s="161"/>
      <c r="E130" s="161"/>
      <c r="F130" s="161"/>
      <c r="G130" s="161"/>
      <c r="H130" s="161"/>
      <c r="I130" s="161"/>
      <c r="J130" s="161"/>
      <c r="K130" s="161"/>
      <c r="L130" s="161"/>
    </row>
    <row r="131" spans="2:12" s="150" customFormat="1" ht="17.25" x14ac:dyDescent="0.3">
      <c r="B131" s="161"/>
      <c r="C131" s="161"/>
      <c r="D131" s="161"/>
      <c r="E131" s="161"/>
      <c r="F131" s="161"/>
      <c r="G131" s="161"/>
      <c r="H131" s="161"/>
      <c r="I131" s="161"/>
      <c r="J131" s="161"/>
      <c r="K131" s="161"/>
      <c r="L131" s="161"/>
    </row>
    <row r="132" spans="2:12" s="150" customFormat="1" ht="17.25" x14ac:dyDescent="0.3">
      <c r="B132" s="154" t="s">
        <v>176</v>
      </c>
      <c r="C132" s="249"/>
      <c r="D132" s="250"/>
      <c r="E132" s="250"/>
      <c r="F132" s="250"/>
      <c r="G132" s="251"/>
      <c r="H132" s="161"/>
      <c r="I132" s="161"/>
      <c r="J132" s="161"/>
      <c r="K132" s="161"/>
      <c r="L132" s="161"/>
    </row>
    <row r="133" spans="2:12" s="150" customFormat="1" ht="17.25" x14ac:dyDescent="0.3">
      <c r="B133" s="161" t="s">
        <v>231</v>
      </c>
      <c r="C133" s="252"/>
      <c r="D133" s="253"/>
      <c r="E133" s="253"/>
      <c r="F133" s="253"/>
      <c r="G133" s="254"/>
      <c r="H133" s="161"/>
      <c r="I133" s="161"/>
      <c r="J133" s="161"/>
      <c r="K133" s="161"/>
      <c r="L133" s="161"/>
    </row>
    <row r="134" spans="2:12" s="150" customFormat="1" ht="17.25" x14ac:dyDescent="0.3">
      <c r="B134" s="161" t="s">
        <v>232</v>
      </c>
      <c r="C134" s="252"/>
      <c r="D134" s="253"/>
      <c r="E134" s="253"/>
      <c r="F134" s="253"/>
      <c r="G134" s="254"/>
      <c r="H134" s="161"/>
      <c r="I134" s="161"/>
      <c r="J134" s="161"/>
      <c r="K134" s="161"/>
      <c r="L134" s="161"/>
    </row>
    <row r="135" spans="2:12" s="150" customFormat="1" ht="17.25" x14ac:dyDescent="0.3">
      <c r="B135" s="161" t="s">
        <v>233</v>
      </c>
      <c r="C135" s="252"/>
      <c r="D135" s="253"/>
      <c r="E135" s="253"/>
      <c r="F135" s="253"/>
      <c r="G135" s="254"/>
      <c r="H135" s="161"/>
      <c r="I135" s="161"/>
      <c r="J135" s="161"/>
      <c r="K135" s="161"/>
      <c r="L135" s="161"/>
    </row>
    <row r="136" spans="2:12" s="150" customFormat="1" ht="17.25" x14ac:dyDescent="0.3">
      <c r="B136" s="161"/>
      <c r="C136" s="252"/>
      <c r="D136" s="253"/>
      <c r="E136" s="253"/>
      <c r="F136" s="253"/>
      <c r="G136" s="254"/>
      <c r="H136" s="161"/>
      <c r="I136" s="161"/>
      <c r="J136" s="161"/>
      <c r="K136" s="161"/>
      <c r="L136" s="161"/>
    </row>
    <row r="137" spans="2:12" s="150" customFormat="1" ht="17.25" x14ac:dyDescent="0.3">
      <c r="B137" s="161"/>
      <c r="C137" s="252"/>
      <c r="D137" s="253"/>
      <c r="E137" s="253"/>
      <c r="F137" s="253"/>
      <c r="G137" s="254"/>
      <c r="H137" s="161"/>
      <c r="I137" s="161"/>
      <c r="J137" s="161"/>
      <c r="K137" s="161"/>
      <c r="L137" s="161"/>
    </row>
    <row r="138" spans="2:12" s="150" customFormat="1" ht="17.25" x14ac:dyDescent="0.3">
      <c r="B138" s="161"/>
      <c r="C138" s="252"/>
      <c r="D138" s="253"/>
      <c r="E138" s="253"/>
      <c r="F138" s="253"/>
      <c r="G138" s="254"/>
      <c r="H138" s="161"/>
      <c r="I138" s="161"/>
      <c r="J138" s="161"/>
      <c r="K138" s="161"/>
      <c r="L138" s="161"/>
    </row>
    <row r="139" spans="2:12" s="150" customFormat="1" ht="17.25" x14ac:dyDescent="0.3">
      <c r="B139" s="161"/>
      <c r="C139" s="252"/>
      <c r="D139" s="253"/>
      <c r="E139" s="253"/>
      <c r="F139" s="253"/>
      <c r="G139" s="254"/>
      <c r="H139" s="161"/>
      <c r="I139" s="161"/>
      <c r="J139" s="161"/>
      <c r="K139" s="161"/>
      <c r="L139" s="161"/>
    </row>
    <row r="140" spans="2:12" s="150" customFormat="1" ht="17.25" x14ac:dyDescent="0.3">
      <c r="B140" s="161"/>
      <c r="C140" s="252"/>
      <c r="D140" s="253"/>
      <c r="E140" s="253"/>
      <c r="F140" s="253"/>
      <c r="G140" s="254"/>
      <c r="H140" s="161"/>
      <c r="I140" s="161"/>
      <c r="J140" s="161"/>
      <c r="K140" s="161"/>
      <c r="L140" s="161"/>
    </row>
    <row r="141" spans="2:12" x14ac:dyDescent="0.2">
      <c r="C141" s="252"/>
      <c r="D141" s="253"/>
      <c r="E141" s="253"/>
      <c r="F141" s="253"/>
      <c r="G141" s="254"/>
    </row>
    <row r="142" spans="2:12" x14ac:dyDescent="0.2">
      <c r="C142" s="255"/>
      <c r="D142" s="256"/>
      <c r="E142" s="256"/>
      <c r="F142" s="256"/>
      <c r="G142" s="257"/>
    </row>
  </sheetData>
  <sheetProtection algorithmName="SHA-512" hashValue="QYQU1RJurOPFoCX13hCkX3P3zz/cFTvqDm0xFoIpmuzcYU98sRartFWAOx4qgsYlYGgDivo4/TLgJYi6CsEsCg==" saltValue="MmIXLLoSxQ8xiDNkTbg+DA==" spinCount="100000" sheet="1" objects="1" scenarios="1" selectLockedCells="1"/>
  <mergeCells count="36">
    <mergeCell ref="B6:I6"/>
    <mergeCell ref="B8:E8"/>
    <mergeCell ref="B7:I7"/>
    <mergeCell ref="C24:E24"/>
    <mergeCell ref="C25:G25"/>
    <mergeCell ref="K27:N27"/>
    <mergeCell ref="K28:P33"/>
    <mergeCell ref="C35:E35"/>
    <mergeCell ref="C36:G36"/>
    <mergeCell ref="K38:N38"/>
    <mergeCell ref="K39:P44"/>
    <mergeCell ref="C46:E46"/>
    <mergeCell ref="C47:G47"/>
    <mergeCell ref="K49:N49"/>
    <mergeCell ref="K50:P55"/>
    <mergeCell ref="C60:E60"/>
    <mergeCell ref="C61:G61"/>
    <mergeCell ref="K63:N63"/>
    <mergeCell ref="K64:P69"/>
    <mergeCell ref="C73:E73"/>
    <mergeCell ref="C74:G74"/>
    <mergeCell ref="K76:N76"/>
    <mergeCell ref="K77:P82"/>
    <mergeCell ref="C86:E86"/>
    <mergeCell ref="C87:G87"/>
    <mergeCell ref="K89:N89"/>
    <mergeCell ref="K90:P95"/>
    <mergeCell ref="C103:E103"/>
    <mergeCell ref="C104:G104"/>
    <mergeCell ref="K106:N106"/>
    <mergeCell ref="C132:G142"/>
    <mergeCell ref="K107:P112"/>
    <mergeCell ref="C116:E116"/>
    <mergeCell ref="C117:G117"/>
    <mergeCell ref="K119:N119"/>
    <mergeCell ref="K120:P125"/>
  </mergeCells>
  <phoneticPr fontId="6" type="noConversion"/>
  <dataValidations count="2">
    <dataValidation type="list" errorStyle="information" allowBlank="1" showInputMessage="1" showErrorMessage="1" error="Please select Yes or No from the drop down list" sqref="F32 F43 F54 F69 F82 F95 F112 F125">
      <formula1>"Yes, No"</formula1>
    </dataValidation>
    <dataValidation type="list" errorStyle="information" allowBlank="1" showInputMessage="1" showErrorMessage="1" error="Please select Yes or No" sqref="I44">
      <formula1>"Yes, No"</formula1>
    </dataValidation>
  </dataValidations>
  <pageMargins left="0.23622047244094491" right="0.23622047244094491" top="0.55118110236220474" bottom="0.55118110236220474" header="0.31496062992125984" footer="0.31496062992125984"/>
  <pageSetup paperSize="9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4:J9"/>
  <sheetViews>
    <sheetView showGridLines="0" showRowColHeaders="0" workbookViewId="0">
      <selection activeCell="C8" sqref="C8:F8"/>
    </sheetView>
  </sheetViews>
  <sheetFormatPr defaultColWidth="8.85546875" defaultRowHeight="18" x14ac:dyDescent="0.25"/>
  <cols>
    <col min="1" max="1" width="1.42578125" style="1" customWidth="1"/>
    <col min="2" max="2" width="68.85546875" style="145" customWidth="1"/>
    <col min="3" max="22" width="8" style="1" customWidth="1"/>
    <col min="23" max="23" width="9.42578125" style="1" customWidth="1"/>
    <col min="24" max="16384" width="8.85546875" style="1"/>
  </cols>
  <sheetData>
    <row r="4" spans="2:10" x14ac:dyDescent="0.25">
      <c r="E4" s="146"/>
    </row>
    <row r="6" spans="2:10" ht="18.75" thickBot="1" x14ac:dyDescent="0.3"/>
    <row r="7" spans="2:10" thickBot="1" x14ac:dyDescent="0.35">
      <c r="B7" s="147"/>
      <c r="C7" s="279" t="s">
        <v>186</v>
      </c>
      <c r="D7" s="279"/>
      <c r="E7" s="279"/>
      <c r="F7" s="279"/>
      <c r="G7" s="279" t="s">
        <v>187</v>
      </c>
      <c r="H7" s="279"/>
      <c r="I7" s="279"/>
      <c r="J7" s="280"/>
    </row>
    <row r="8" spans="2:10" ht="20.25" thickBot="1" x14ac:dyDescent="0.25">
      <c r="B8" s="148" t="s">
        <v>185</v>
      </c>
      <c r="C8" s="281"/>
      <c r="D8" s="281"/>
      <c r="E8" s="281"/>
      <c r="F8" s="281"/>
      <c r="G8" s="281"/>
      <c r="H8" s="281"/>
      <c r="I8" s="281"/>
      <c r="J8" s="282"/>
    </row>
    <row r="9" spans="2:10" ht="17.25" x14ac:dyDescent="0.3">
      <c r="B9" s="149"/>
      <c r="C9" s="149"/>
      <c r="D9" s="150"/>
      <c r="E9" s="150"/>
      <c r="F9" s="150"/>
      <c r="G9" s="150"/>
    </row>
  </sheetData>
  <sheetProtection password="CC00" sheet="1" objects="1" scenarios="1" selectLockedCells="1"/>
  <mergeCells count="4">
    <mergeCell ref="C7:F7"/>
    <mergeCell ref="G7:J7"/>
    <mergeCell ref="C8:F8"/>
    <mergeCell ref="G8:J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Home (Introduction)</vt:lpstr>
      <vt:lpstr>COT Mapping</vt:lpstr>
      <vt:lpstr>MiniCEX Mapping</vt:lpstr>
      <vt:lpstr>CBD Mapping</vt:lpstr>
      <vt:lpstr>HDR Attendance</vt:lpstr>
      <vt:lpstr>Out Of Hours</vt:lpstr>
      <vt:lpstr>Record of Leave</vt:lpstr>
      <vt:lpstr>Are we nearly there yet</vt:lpstr>
      <vt:lpstr>Assessors</vt:lpstr>
      <vt:lpstr>CBDcontext</vt:lpstr>
      <vt:lpstr>CBDcontexts</vt:lpstr>
      <vt:lpstr>CBDsettings</vt:lpstr>
      <vt:lpstr>COTcontext</vt:lpstr>
      <vt:lpstr>Surgery</vt:lpstr>
    </vt:vector>
  </TitlesOfParts>
  <Company>DASH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Lesley Needham;Dominic Patterson;Linda Latif;Dr Mike Tomson;Mike Tomson;Paul Johnson;Ramesh Mehay</dc:creator>
  <cp:lastModifiedBy>Mike</cp:lastModifiedBy>
  <cp:lastPrinted>2013-11-16T08:56:46Z</cp:lastPrinted>
  <dcterms:created xsi:type="dcterms:W3CDTF">2011-09-13T13:27:15Z</dcterms:created>
  <dcterms:modified xsi:type="dcterms:W3CDTF">2016-04-05T20:30:28Z</dcterms:modified>
</cp:coreProperties>
</file>